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3/LPC PLANILLAS 2023/"/>
    </mc:Choice>
  </mc:AlternateContent>
  <xr:revisionPtr revIDLastSave="0" documentId="8_{9DDA57CD-5731-4A08-8644-6A4FADAC8B8D}" xr6:coauthVersionLast="47" xr6:coauthVersionMax="47" xr10:uidLastSave="{00000000-0000-0000-0000-000000000000}"/>
  <bookViews>
    <workbookView xWindow="-120" yWindow="-120" windowWidth="29040" windowHeight="15720" activeTab="1" xr2:uid="{2B392397-CA43-4B6F-92C5-62B4768AA7EC}"/>
  </bookViews>
  <sheets>
    <sheet name="DATOS" sheetId="8" r:id="rId1"/>
    <sheet name="NIVEL A" sheetId="1" r:id="rId2"/>
    <sheet name="NIVEL B" sheetId="3" r:id="rId3"/>
    <sheet name="NIVEL C" sheetId="4" r:id="rId4"/>
    <sheet name="PAREJAS" sheetId="9" r:id="rId5"/>
    <sheet name="LISTADOS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C32" i="9"/>
  <c r="D9" i="9" a="1"/>
  <c r="D9" i="9" s="1"/>
  <c r="H8" i="9" a="1"/>
  <c r="H8" i="9" s="1"/>
  <c r="F6" i="9"/>
  <c r="D6" i="9" a="1"/>
  <c r="D6" i="9" s="1"/>
  <c r="B51" i="6"/>
  <c r="B52" i="6"/>
  <c r="B53" i="6"/>
  <c r="B54" i="6"/>
  <c r="B55" i="6"/>
  <c r="B56" i="6"/>
  <c r="B57" i="6"/>
  <c r="B58" i="6"/>
  <c r="B59" i="6"/>
  <c r="B60" i="6"/>
  <c r="B61" i="6"/>
  <c r="C51" i="6"/>
  <c r="C52" i="6"/>
  <c r="C53" i="6"/>
  <c r="C54" i="6"/>
  <c r="C55" i="6"/>
  <c r="C56" i="6"/>
  <c r="C57" i="6"/>
  <c r="C58" i="6"/>
  <c r="C59" i="6"/>
  <c r="C60" i="6"/>
  <c r="C61" i="6"/>
  <c r="D51" i="6"/>
  <c r="D52" i="6"/>
  <c r="D53" i="6"/>
  <c r="D54" i="6"/>
  <c r="D55" i="6"/>
  <c r="D56" i="6"/>
  <c r="D57" i="6"/>
  <c r="D58" i="6"/>
  <c r="D59" i="6"/>
  <c r="D60" i="6"/>
  <c r="D61" i="6"/>
  <c r="E51" i="6"/>
  <c r="E52" i="6"/>
  <c r="E53" i="6"/>
  <c r="E54" i="6"/>
  <c r="E55" i="6"/>
  <c r="E56" i="6"/>
  <c r="E57" i="6"/>
  <c r="E58" i="6"/>
  <c r="E59" i="6"/>
  <c r="E60" i="6"/>
  <c r="E61" i="6"/>
  <c r="G51" i="6"/>
  <c r="G52" i="6"/>
  <c r="G53" i="6"/>
  <c r="G54" i="6"/>
  <c r="G55" i="6"/>
  <c r="G56" i="6"/>
  <c r="G57" i="6"/>
  <c r="G58" i="6"/>
  <c r="G59" i="6"/>
  <c r="G60" i="6"/>
  <c r="G61" i="6"/>
  <c r="H51" i="6"/>
  <c r="H52" i="6"/>
  <c r="H53" i="6"/>
  <c r="H54" i="6"/>
  <c r="H55" i="6"/>
  <c r="H56" i="6"/>
  <c r="H57" i="6"/>
  <c r="H58" i="6"/>
  <c r="H59" i="6"/>
  <c r="H60" i="6"/>
  <c r="H61" i="6"/>
  <c r="I51" i="6"/>
  <c r="I52" i="6"/>
  <c r="I53" i="6"/>
  <c r="I54" i="6"/>
  <c r="I55" i="6"/>
  <c r="I56" i="6"/>
  <c r="I57" i="6"/>
  <c r="I58" i="6"/>
  <c r="I59" i="6"/>
  <c r="I60" i="6"/>
  <c r="I61" i="6"/>
  <c r="J51" i="6"/>
  <c r="J52" i="6"/>
  <c r="J53" i="6"/>
  <c r="J54" i="6"/>
  <c r="J55" i="6"/>
  <c r="J56" i="6"/>
  <c r="J57" i="6"/>
  <c r="J58" i="6"/>
  <c r="J59" i="6"/>
  <c r="J60" i="6"/>
  <c r="J61" i="6"/>
  <c r="K51" i="6"/>
  <c r="K52" i="6"/>
  <c r="K53" i="6"/>
  <c r="K54" i="6"/>
  <c r="K55" i="6"/>
  <c r="K56" i="6"/>
  <c r="K57" i="6"/>
  <c r="K58" i="6"/>
  <c r="K59" i="6"/>
  <c r="K60" i="6"/>
  <c r="K61" i="6"/>
  <c r="L51" i="6"/>
  <c r="L52" i="6"/>
  <c r="L53" i="6"/>
  <c r="L54" i="6"/>
  <c r="L55" i="6"/>
  <c r="L56" i="6"/>
  <c r="L57" i="6"/>
  <c r="L58" i="6"/>
  <c r="L59" i="6"/>
  <c r="L60" i="6"/>
  <c r="L61" i="6"/>
  <c r="F51" i="6"/>
  <c r="F52" i="6"/>
  <c r="F53" i="6"/>
  <c r="F54" i="6"/>
  <c r="F55" i="6"/>
  <c r="F56" i="6"/>
  <c r="F57" i="6"/>
  <c r="F58" i="6"/>
  <c r="F59" i="6"/>
  <c r="F60" i="6"/>
  <c r="F61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H8" i="4" a="1"/>
  <c r="H8" i="4" s="1"/>
  <c r="D9" i="4" a="1"/>
  <c r="D9" i="4" s="1"/>
  <c r="D6" i="4" a="1"/>
  <c r="D6" i="4" s="1"/>
  <c r="D9" i="3" a="1"/>
  <c r="D9" i="3" s="1"/>
  <c r="H8" i="3" a="1"/>
  <c r="H8" i="3" s="1"/>
  <c r="F6" i="3"/>
  <c r="D6" i="3" a="1"/>
  <c r="D6" i="3" s="1"/>
  <c r="C9" i="1" a="1"/>
  <c r="C9" i="1" s="1"/>
  <c r="P53" i="6" s="1"/>
  <c r="G8" i="1" a="1"/>
  <c r="G8" i="1" s="1"/>
  <c r="O52" i="6" s="1"/>
  <c r="E6" i="1" a="1"/>
  <c r="E6" i="1" s="1"/>
  <c r="N51" i="6" s="1"/>
  <c r="C6" i="1" a="1"/>
  <c r="C6" i="1" s="1"/>
  <c r="M54" i="6" s="1"/>
  <c r="P60" i="6" l="1"/>
  <c r="P56" i="6"/>
  <c r="P52" i="6"/>
  <c r="O59" i="6"/>
  <c r="O55" i="6"/>
  <c r="O51" i="6"/>
  <c r="N58" i="6"/>
  <c r="N54" i="6"/>
  <c r="M61" i="6"/>
  <c r="M57" i="6"/>
  <c r="M53" i="6"/>
  <c r="P59" i="6"/>
  <c r="P55" i="6"/>
  <c r="P51" i="6"/>
  <c r="O58" i="6"/>
  <c r="O54" i="6"/>
  <c r="N61" i="6"/>
  <c r="N57" i="6"/>
  <c r="N53" i="6"/>
  <c r="M60" i="6"/>
  <c r="M56" i="6"/>
  <c r="M52" i="6"/>
  <c r="P58" i="6"/>
  <c r="P54" i="6"/>
  <c r="O61" i="6"/>
  <c r="O57" i="6"/>
  <c r="O53" i="6"/>
  <c r="N60" i="6"/>
  <c r="N56" i="6"/>
  <c r="N52" i="6"/>
  <c r="M59" i="6"/>
  <c r="M55" i="6"/>
  <c r="M51" i="6"/>
  <c r="P61" i="6"/>
  <c r="P57" i="6"/>
  <c r="O60" i="6"/>
  <c r="O56" i="6"/>
  <c r="N59" i="6"/>
  <c r="N55" i="6"/>
  <c r="M58" i="6"/>
  <c r="P5" i="6"/>
  <c r="P9" i="6"/>
  <c r="P17" i="6"/>
  <c r="P33" i="6"/>
  <c r="P45" i="6"/>
  <c r="P2" i="6"/>
  <c r="P6" i="6"/>
  <c r="P10" i="6"/>
  <c r="P14" i="6"/>
  <c r="P18" i="6"/>
  <c r="P22" i="6"/>
  <c r="P26" i="6"/>
  <c r="P30" i="6"/>
  <c r="P34" i="6"/>
  <c r="P38" i="6"/>
  <c r="P42" i="6"/>
  <c r="P46" i="6"/>
  <c r="P50" i="6"/>
  <c r="P4" i="6"/>
  <c r="P12" i="6"/>
  <c r="P20" i="6"/>
  <c r="P28" i="6"/>
  <c r="P36" i="6"/>
  <c r="P44" i="6"/>
  <c r="P13" i="6"/>
  <c r="P29" i="6"/>
  <c r="P41" i="6"/>
  <c r="P3" i="6"/>
  <c r="P7" i="6"/>
  <c r="P11" i="6"/>
  <c r="P15" i="6"/>
  <c r="P19" i="6"/>
  <c r="P23" i="6"/>
  <c r="P27" i="6"/>
  <c r="P31" i="6"/>
  <c r="P35" i="6"/>
  <c r="P39" i="6"/>
  <c r="P43" i="6"/>
  <c r="P47" i="6"/>
  <c r="P8" i="6"/>
  <c r="P16" i="6"/>
  <c r="P24" i="6"/>
  <c r="P32" i="6"/>
  <c r="P40" i="6"/>
  <c r="P48" i="6"/>
  <c r="P21" i="6"/>
  <c r="P25" i="6"/>
  <c r="P37" i="6"/>
  <c r="P49" i="6"/>
  <c r="O5" i="6"/>
  <c r="O9" i="6"/>
  <c r="O21" i="6"/>
  <c r="O33" i="6"/>
  <c r="O2" i="6"/>
  <c r="O6" i="6"/>
  <c r="O10" i="6"/>
  <c r="O14" i="6"/>
  <c r="O18" i="6"/>
  <c r="O22" i="6"/>
  <c r="O26" i="6"/>
  <c r="O30" i="6"/>
  <c r="O34" i="6"/>
  <c r="O38" i="6"/>
  <c r="O42" i="6"/>
  <c r="O46" i="6"/>
  <c r="O50" i="6"/>
  <c r="O8" i="6"/>
  <c r="O16" i="6"/>
  <c r="O24" i="6"/>
  <c r="O32" i="6"/>
  <c r="O40" i="6"/>
  <c r="O48" i="6"/>
  <c r="O13" i="6"/>
  <c r="O25" i="6"/>
  <c r="O37" i="6"/>
  <c r="O45" i="6"/>
  <c r="O3" i="6"/>
  <c r="O7" i="6"/>
  <c r="O11" i="6"/>
  <c r="O15" i="6"/>
  <c r="O19" i="6"/>
  <c r="O23" i="6"/>
  <c r="O27" i="6"/>
  <c r="O31" i="6"/>
  <c r="O35" i="6"/>
  <c r="O39" i="6"/>
  <c r="O43" i="6"/>
  <c r="O47" i="6"/>
  <c r="O4" i="6"/>
  <c r="O12" i="6"/>
  <c r="O20" i="6"/>
  <c r="O28" i="6"/>
  <c r="O36" i="6"/>
  <c r="O44" i="6"/>
  <c r="O17" i="6"/>
  <c r="O29" i="6"/>
  <c r="O41" i="6"/>
  <c r="O49" i="6"/>
  <c r="N11" i="6"/>
  <c r="N47" i="6"/>
  <c r="N4" i="6"/>
  <c r="N8" i="6"/>
  <c r="N12" i="6"/>
  <c r="N16" i="6"/>
  <c r="N20" i="6"/>
  <c r="N24" i="6"/>
  <c r="N28" i="6"/>
  <c r="N32" i="6"/>
  <c r="N36" i="6"/>
  <c r="N40" i="6"/>
  <c r="N44" i="6"/>
  <c r="N48" i="6"/>
  <c r="N2" i="6"/>
  <c r="N10" i="6"/>
  <c r="N14" i="6"/>
  <c r="N26" i="6"/>
  <c r="N34" i="6"/>
  <c r="N42" i="6"/>
  <c r="N50" i="6"/>
  <c r="N7" i="6"/>
  <c r="N19" i="6"/>
  <c r="N27" i="6"/>
  <c r="N35" i="6"/>
  <c r="N39" i="6"/>
  <c r="N5" i="6"/>
  <c r="N9" i="6"/>
  <c r="N13" i="6"/>
  <c r="N17" i="6"/>
  <c r="N21" i="6"/>
  <c r="N25" i="6"/>
  <c r="N29" i="6"/>
  <c r="N33" i="6"/>
  <c r="N37" i="6"/>
  <c r="N41" i="6"/>
  <c r="N45" i="6"/>
  <c r="N49" i="6"/>
  <c r="F6" i="4"/>
  <c r="N6" i="6"/>
  <c r="N18" i="6"/>
  <c r="N22" i="6"/>
  <c r="N30" i="6"/>
  <c r="N38" i="6"/>
  <c r="N46" i="6"/>
  <c r="N3" i="6"/>
  <c r="N15" i="6"/>
  <c r="N23" i="6"/>
  <c r="N31" i="6"/>
  <c r="N43" i="6"/>
  <c r="M2" i="6"/>
  <c r="M6" i="6"/>
  <c r="M10" i="6"/>
  <c r="M14" i="6"/>
  <c r="M18" i="6"/>
  <c r="M22" i="6"/>
  <c r="M26" i="6"/>
  <c r="M30" i="6"/>
  <c r="M34" i="6"/>
  <c r="M38" i="6"/>
  <c r="M42" i="6"/>
  <c r="M46" i="6"/>
  <c r="M50" i="6"/>
  <c r="M7" i="6"/>
  <c r="M11" i="6"/>
  <c r="M15" i="6"/>
  <c r="M19" i="6"/>
  <c r="M23" i="6"/>
  <c r="M27" i="6"/>
  <c r="M31" i="6"/>
  <c r="M35" i="6"/>
  <c r="M39" i="6"/>
  <c r="M43" i="6"/>
  <c r="M47" i="6"/>
  <c r="M4" i="6"/>
  <c r="M8" i="6"/>
  <c r="M12" i="6"/>
  <c r="M16" i="6"/>
  <c r="M20" i="6"/>
  <c r="M24" i="6"/>
  <c r="M28" i="6"/>
  <c r="M32" i="6"/>
  <c r="M36" i="6"/>
  <c r="M40" i="6"/>
  <c r="M44" i="6"/>
  <c r="M48" i="6"/>
  <c r="M5" i="6"/>
  <c r="M9" i="6"/>
  <c r="M13" i="6"/>
  <c r="M17" i="6"/>
  <c r="M21" i="6"/>
  <c r="M25" i="6"/>
  <c r="M29" i="6"/>
  <c r="M33" i="6"/>
  <c r="M37" i="6"/>
  <c r="M41" i="6"/>
  <c r="M45" i="6"/>
  <c r="M49" i="6"/>
  <c r="M3" i="6"/>
  <c r="G43" i="6"/>
  <c r="G44" i="6"/>
  <c r="G45" i="6"/>
  <c r="G46" i="6"/>
  <c r="G47" i="6"/>
  <c r="G48" i="6"/>
  <c r="G50" i="6"/>
  <c r="D43" i="6"/>
  <c r="E43" i="6"/>
  <c r="F43" i="6"/>
  <c r="H43" i="6"/>
  <c r="I43" i="6"/>
  <c r="J43" i="6"/>
  <c r="K43" i="6"/>
  <c r="L43" i="6"/>
  <c r="D44" i="6"/>
  <c r="E44" i="6"/>
  <c r="F44" i="6"/>
  <c r="H44" i="6"/>
  <c r="I44" i="6"/>
  <c r="J44" i="6"/>
  <c r="K44" i="6"/>
  <c r="L44" i="6"/>
  <c r="D45" i="6"/>
  <c r="E45" i="6"/>
  <c r="F45" i="6"/>
  <c r="H45" i="6"/>
  <c r="I45" i="6"/>
  <c r="J45" i="6"/>
  <c r="K45" i="6"/>
  <c r="L45" i="6"/>
  <c r="D46" i="6"/>
  <c r="E46" i="6"/>
  <c r="F46" i="6"/>
  <c r="H46" i="6"/>
  <c r="I46" i="6"/>
  <c r="J46" i="6"/>
  <c r="K46" i="6"/>
  <c r="L46" i="6"/>
  <c r="D47" i="6"/>
  <c r="E47" i="6"/>
  <c r="F47" i="6"/>
  <c r="H47" i="6"/>
  <c r="I47" i="6"/>
  <c r="J47" i="6"/>
  <c r="K47" i="6"/>
  <c r="L47" i="6"/>
  <c r="D48" i="6"/>
  <c r="E48" i="6"/>
  <c r="F48" i="6"/>
  <c r="H48" i="6"/>
  <c r="I48" i="6"/>
  <c r="J48" i="6"/>
  <c r="K48" i="6"/>
  <c r="L48" i="6"/>
  <c r="D49" i="6"/>
  <c r="E49" i="6"/>
  <c r="F49" i="6"/>
  <c r="H49" i="6"/>
  <c r="I49" i="6"/>
  <c r="J49" i="6"/>
  <c r="K49" i="6"/>
  <c r="L49" i="6"/>
  <c r="D50" i="6"/>
  <c r="E50" i="6"/>
  <c r="F50" i="6"/>
  <c r="H50" i="6"/>
  <c r="I50" i="6"/>
  <c r="J50" i="6"/>
  <c r="K50" i="6"/>
  <c r="L50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C2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C32" i="4"/>
  <c r="G49" i="6"/>
  <c r="G42" i="6"/>
  <c r="C32" i="3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B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<sst xmlns="http://schemas.openxmlformats.org/spreadsheetml/2006/main" count="144" uniqueCount="45">
  <si>
    <t>CLUB</t>
  </si>
  <si>
    <t>PRESIDENTE</t>
  </si>
  <si>
    <t>TELEFONO</t>
  </si>
  <si>
    <t>DELEGADO</t>
  </si>
  <si>
    <t>ENTRENADOR</t>
  </si>
  <si>
    <t>FECHA</t>
  </si>
  <si>
    <t>MAIL</t>
  </si>
  <si>
    <t>DOCUMENTO</t>
  </si>
  <si>
    <t>NUMERO</t>
  </si>
  <si>
    <t>NOMBRE</t>
  </si>
  <si>
    <t>APELLIDO</t>
  </si>
  <si>
    <t>RAMA</t>
  </si>
  <si>
    <t>CATEGORIA</t>
  </si>
  <si>
    <t>DIRECCIÓN</t>
  </si>
  <si>
    <t>MUNICIPIO</t>
  </si>
  <si>
    <t>SEDE DEL EVENTO</t>
  </si>
  <si>
    <t>NIT CLUB</t>
  </si>
  <si>
    <t>C.C. PRERSIDENTE</t>
  </si>
  <si>
    <t>ENTRENADOR 1</t>
  </si>
  <si>
    <t>ENTRENADOR 2</t>
  </si>
  <si>
    <t>DELEGADO 1</t>
  </si>
  <si>
    <t>DELEGADO 2</t>
  </si>
  <si>
    <t>MEDICO</t>
  </si>
  <si>
    <t>N°</t>
  </si>
  <si>
    <t>FECHA DE NACIMIENTO DIA/MES/AÑO</t>
  </si>
  <si>
    <t>Total</t>
  </si>
  <si>
    <t>FIRMA ENTRENADOR</t>
  </si>
  <si>
    <t>FIRMA PRESIDENTE</t>
  </si>
  <si>
    <t>HABILIDAD</t>
  </si>
  <si>
    <t>GRUPAL</t>
  </si>
  <si>
    <t>FISIOTERAPEUTA</t>
  </si>
  <si>
    <t>FECHA DE NACIMIENTO</t>
  </si>
  <si>
    <t>FONDO 1</t>
  </si>
  <si>
    <t>FONDO 2</t>
  </si>
  <si>
    <t>COMBINADA</t>
  </si>
  <si>
    <t>CLUB/ESCUELA</t>
  </si>
  <si>
    <t>S</t>
  </si>
  <si>
    <t xml:space="preserve">LIBRE </t>
  </si>
  <si>
    <t>LIBRE</t>
  </si>
  <si>
    <t>DANZA</t>
  </si>
  <si>
    <t>BASICA</t>
  </si>
  <si>
    <t>INTERMEDIA</t>
  </si>
  <si>
    <t>NIVEL TECNICO(A/B/C)</t>
  </si>
  <si>
    <t>FIGURAS</t>
  </si>
  <si>
    <t>LIGA DE PATINAJE DE CUNDINAMARCA PATINAJE ARTISTICO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</si>
</sst>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14">
    <dxf>
      <numFmt numFmtId="0" formatCode="General"/>
      <alignment horizontal="center" textRotation="0" wrapText="0" indent="0" justifyLastLine="0" shrinkToFit="0" readingOrder="0"/>
      <protection locked="1" hidden="1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1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613834</xdr:colOff>
      <xdr:row>4</xdr:row>
      <xdr:rowOff>4657</xdr:rowOff>
    </xdr:to>
    <xdr:pic>
      <xdr:nvPicPr>
        <xdr:cNvPr id="2" name="Imagen 1" descr="Imagen que contiene botella, firmar, naranja, oscuro&#10;&#10;Descripción generada automáticamente">
          <a:extLst>
            <a:ext uri="{FF2B5EF4-FFF2-40B4-BE49-F238E27FC236}">
              <a16:creationId xmlns:a16="http://schemas.microsoft.com/office/drawing/2014/main" id="{CAF5EBDB-0DF9-443E-995C-DD1885329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0"/>
          <a:ext cx="2183554" cy="736177"/>
        </a:xfrm>
        <a:prstGeom prst="rect">
          <a:avLst/>
        </a:prstGeom>
      </xdr:spPr>
    </xdr:pic>
    <xdr:clientData/>
  </xdr:twoCellAnchor>
  <xdr:twoCellAnchor editAs="oneCell">
    <xdr:from>
      <xdr:col>7</xdr:col>
      <xdr:colOff>148590</xdr:colOff>
      <xdr:row>0</xdr:row>
      <xdr:rowOff>0</xdr:rowOff>
    </xdr:from>
    <xdr:to>
      <xdr:col>8</xdr:col>
      <xdr:colOff>345114</xdr:colOff>
      <xdr:row>4</xdr:row>
      <xdr:rowOff>64827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775025-7FEC-4961-AB4C-8623D38D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51"/>
        <a:stretch/>
      </xdr:blipFill>
      <xdr:spPr>
        <a:xfrm>
          <a:off x="8702040" y="0"/>
          <a:ext cx="1415724" cy="788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613834</xdr:colOff>
      <xdr:row>4</xdr:row>
      <xdr:rowOff>4657</xdr:rowOff>
    </xdr:to>
    <xdr:pic>
      <xdr:nvPicPr>
        <xdr:cNvPr id="2" name="Imagen 1" descr="Imagen que contiene botella, firmar, naranja, oscuro&#10;&#10;Descripción generada automáticamente">
          <a:extLst>
            <a:ext uri="{FF2B5EF4-FFF2-40B4-BE49-F238E27FC236}">
              <a16:creationId xmlns:a16="http://schemas.microsoft.com/office/drawing/2014/main" id="{3B94CE48-C34D-46D3-B94E-FEE68E704F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0"/>
          <a:ext cx="2183554" cy="736177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</xdr:colOff>
      <xdr:row>0</xdr:row>
      <xdr:rowOff>53340</xdr:rowOff>
    </xdr:from>
    <xdr:to>
      <xdr:col>12</xdr:col>
      <xdr:colOff>497514</xdr:colOff>
      <xdr:row>4</xdr:row>
      <xdr:rowOff>118167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238EE-B90B-4871-B20E-A6762499A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51"/>
        <a:stretch/>
      </xdr:blipFill>
      <xdr:spPr>
        <a:xfrm>
          <a:off x="11330940" y="53340"/>
          <a:ext cx="1446204" cy="796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613834</xdr:colOff>
      <xdr:row>4</xdr:row>
      <xdr:rowOff>4657</xdr:rowOff>
    </xdr:to>
    <xdr:pic>
      <xdr:nvPicPr>
        <xdr:cNvPr id="2" name="Imagen 1" descr="Imagen que contiene botella, firmar, naranja, oscuro&#10;&#10;Descripción generada automáticamente">
          <a:extLst>
            <a:ext uri="{FF2B5EF4-FFF2-40B4-BE49-F238E27FC236}">
              <a16:creationId xmlns:a16="http://schemas.microsoft.com/office/drawing/2014/main" id="{399787FB-433D-4D9A-8748-3AC01F1258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0"/>
          <a:ext cx="2183554" cy="736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443865</xdr:colOff>
      <xdr:row>0</xdr:row>
      <xdr:rowOff>62865</xdr:rowOff>
    </xdr:from>
    <xdr:to>
      <xdr:col>9</xdr:col>
      <xdr:colOff>764214</xdr:colOff>
      <xdr:row>4</xdr:row>
      <xdr:rowOff>127692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D5341-FDC8-475D-B54A-743D50686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51"/>
        <a:stretch/>
      </xdr:blipFill>
      <xdr:spPr>
        <a:xfrm>
          <a:off x="9759315" y="62865"/>
          <a:ext cx="1415724" cy="788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613834</xdr:colOff>
      <xdr:row>4</xdr:row>
      <xdr:rowOff>4657</xdr:rowOff>
    </xdr:to>
    <xdr:pic>
      <xdr:nvPicPr>
        <xdr:cNvPr id="2" name="Imagen 1" descr="Imagen que contiene botella, firmar, naranja, oscuro&#10;&#10;Descripción generada automáticamente">
          <a:extLst>
            <a:ext uri="{FF2B5EF4-FFF2-40B4-BE49-F238E27FC236}">
              <a16:creationId xmlns:a16="http://schemas.microsoft.com/office/drawing/2014/main" id="{AA68EABF-9E4D-4054-98CA-929B224F8D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137834" cy="728557"/>
        </a:xfrm>
        <a:prstGeom prst="rect">
          <a:avLst/>
        </a:prstGeom>
      </xdr:spPr>
    </xdr:pic>
    <xdr:clientData/>
  </xdr:twoCellAnchor>
  <xdr:twoCellAnchor editAs="oneCell">
    <xdr:from>
      <xdr:col>9</xdr:col>
      <xdr:colOff>443865</xdr:colOff>
      <xdr:row>0</xdr:row>
      <xdr:rowOff>62865</xdr:rowOff>
    </xdr:from>
    <xdr:to>
      <xdr:col>10</xdr:col>
      <xdr:colOff>764214</xdr:colOff>
      <xdr:row>4</xdr:row>
      <xdr:rowOff>127692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DE05A-6C7B-4CDD-8364-BF977B0DF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51"/>
        <a:stretch/>
      </xdr:blipFill>
      <xdr:spPr>
        <a:xfrm>
          <a:off x="9759315" y="62865"/>
          <a:ext cx="1415724" cy="7887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B96990-914F-4B2B-91EC-96C089980BB0}" name="DATOS" displayName="DATOS" ref="B1:E2" totalsRowShown="0" headerRowDxfId="113" dataDxfId="111" headerRowBorderDxfId="112" tableBorderDxfId="110" totalsRowBorderDxfId="109">
  <autoFilter ref="B1:E2" xr:uid="{EEB96990-914F-4B2B-91EC-96C089980BB0}"/>
  <tableColumns count="4">
    <tableColumn id="1" xr3:uid="{71D94B01-111A-4790-9572-970AC4C2BDAF}" name="CLUB/ESCUELA" dataDxfId="108"/>
    <tableColumn id="2" xr3:uid="{9128AA14-4088-422F-B523-EE1A8BE80D47}" name="MUNICIPIO" dataDxfId="107"/>
    <tableColumn id="3" xr3:uid="{88FD4D54-B692-4AF1-AA26-C9AE107C5D1B}" name="DELEGADO" dataDxfId="106"/>
    <tableColumn id="4" xr3:uid="{0599BEC8-631F-4FD7-9FB2-FF0476108144}" name="ENTRENADOR" dataDxfId="1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1F1BFB-FA36-4D38-BB49-687A192D3F61}" name="HOJA1" displayName="HOJA1" ref="A11:J32" totalsRowCount="1" headerRowDxfId="104" dataDxfId="103" totalsRowDxfId="102">
  <tableColumns count="10">
    <tableColumn id="1" xr3:uid="{62CB23EE-DD38-4B89-B1E8-B158B88656C0}" name="N°" totalsRowLabel="Total" dataDxfId="101" totalsRowDxfId="38"/>
    <tableColumn id="2" xr3:uid="{3881617D-F6AB-4843-BAB1-472892E5B742}" name="DOCUMENTO" totalsRowFunction="count" dataDxfId="100" totalsRowDxfId="37"/>
    <tableColumn id="3" xr3:uid="{26569B15-90EB-4029-B366-BC6685308471}" name="NOMBRE" dataDxfId="99" totalsRowDxfId="36"/>
    <tableColumn id="4" xr3:uid="{08E0E34A-088A-4648-BE2C-C992C2B6FA89}" name="APELLIDO" dataDxfId="98" totalsRowDxfId="35"/>
    <tableColumn id="5" xr3:uid="{70EFC9F5-27A5-4113-9F47-E6B22246C871}" name="RAMA" dataDxfId="97" totalsRowDxfId="34"/>
    <tableColumn id="7" xr3:uid="{3E568FE8-005D-4738-B939-978D3DECB3C6}" name="FECHA DE NACIMIENTO DIA/MES/AÑO" dataDxfId="96" totalsRowDxfId="33"/>
    <tableColumn id="8" xr3:uid="{9DE5FDBF-06CC-47ED-BF74-78164F6DA501}" name="CATEGORIA" dataDxfId="39" totalsRowDxfId="32">
      <calculatedColumnFormula>DATEDIF(F12,"31/12/2024","Y")</calculatedColumnFormula>
    </tableColumn>
    <tableColumn id="9" xr3:uid="{BAD0A390-C955-448B-8AEF-BD51247C78A9}" name="DANZA" dataDxfId="95" totalsRowDxfId="31"/>
    <tableColumn id="10" xr3:uid="{C5078138-D517-48E8-8AE2-7D1B26CA4998}" name="LIBRE " dataDxfId="94" totalsRowDxfId="30"/>
    <tableColumn id="12" xr3:uid="{6E5D3308-D9F6-4FA3-A748-B6D54DA37322}" name="FIGURAS" dataDxfId="93" totalsRow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B346F6-3260-4652-B8AB-6B633C15A46F}" name="HOJA2" displayName="HOJA2" ref="B11:M32" totalsRowCount="1" headerRowDxfId="92">
  <autoFilter ref="B11:M31" xr:uid="{1E1F1BFB-FA36-4D38-BB49-687A192D3F61}"/>
  <tableColumns count="12">
    <tableColumn id="1" xr3:uid="{60DA99BC-4910-41D0-A2D2-9723DED75A0A}" name="N°" totalsRowLabel="Total" dataDxfId="91" totalsRowDxfId="28"/>
    <tableColumn id="2" xr3:uid="{8011764A-FE54-4B90-8EBF-872BCA2C6DAB}" name="DOCUMENTO" totalsRowFunction="count" dataDxfId="90"/>
    <tableColumn id="3" xr3:uid="{1626DDEF-4D33-438F-9C85-D21D88062CAA}" name="NOMBRE" dataDxfId="89"/>
    <tableColumn id="4" xr3:uid="{BD576708-6E1F-4D5F-B513-3B1B7C83045C}" name="APELLIDO" dataDxfId="88"/>
    <tableColumn id="5" xr3:uid="{730E7946-CCE8-4C04-A78D-9D8D32367EC8}" name="RAMA" dataDxfId="87"/>
    <tableColumn id="7" xr3:uid="{36A6BB7D-F96F-4BED-89C4-4670F05351C1}" name="FECHA DE NACIMIENTO DIA/MES/AÑO" dataDxfId="86" totalsRowDxfId="27"/>
    <tableColumn id="8" xr3:uid="{A4BD266E-C68A-4A1C-A39F-2FD92209E5DB}" name="CATEGORIA" dataDxfId="23" totalsRowDxfId="26">
      <calculatedColumnFormula>DATEDIF(G12,"31/12/2024","Y")</calculatedColumnFormula>
    </tableColumn>
    <tableColumn id="14" xr3:uid="{BECCF7DB-8D4E-4BC5-89ED-22A1C224952F}" name="BASICA" dataDxfId="85" totalsRowDxfId="25"/>
    <tableColumn id="13" xr3:uid="{9ADD1202-327C-4DA6-ADC0-3B03E0C8524B}" name="INTERMEDIA" dataDxfId="84" totalsRowDxfId="24"/>
    <tableColumn id="9" xr3:uid="{BDCE0F4E-F22C-4D38-8E04-295435783D8E}" name="DANZA" dataDxfId="83"/>
    <tableColumn id="10" xr3:uid="{AD8E3EEF-7AF6-4114-B9D9-9D629D78EE03}" name="LIBRE" dataDxfId="82"/>
    <tableColumn id="12" xr3:uid="{370D8A11-39B6-4FB1-A8FB-C0DDD599198E}" name="FIGURAS" dataDxfId="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214DD5-EA23-44A6-AE61-8A0B60836D6B}" name="HOJA3" displayName="HOJA3" ref="B11:K32" totalsRowCount="1" headerRowDxfId="80" dataDxfId="79" totalsRowDxfId="78">
  <autoFilter ref="B11:K31" xr:uid="{1E1F1BFB-FA36-4D38-BB49-687A192D3F61}"/>
  <tableColumns count="10">
    <tableColumn id="1" xr3:uid="{621B2C32-2D34-4D26-B7B4-1B44B4A1B7E4}" name="N°" totalsRowLabel="Total" dataDxfId="77" totalsRowDxfId="22"/>
    <tableColumn id="2" xr3:uid="{8DC18159-CF9E-49D7-957D-2B8306A24A15}" name="DOCUMENTO" totalsRowFunction="count" dataDxfId="76" totalsRowDxfId="21"/>
    <tableColumn id="3" xr3:uid="{F2CF7BDA-7A06-472B-AC43-F3ADCEEFA7E5}" name="NOMBRE" dataDxfId="75" totalsRowDxfId="20"/>
    <tableColumn id="4" xr3:uid="{FF10F31F-25A2-4D5A-9B87-D81245CE0192}" name="APELLIDO" dataDxfId="74" totalsRowDxfId="19"/>
    <tableColumn id="5" xr3:uid="{366D634D-6E3D-476C-BD16-857DF1DC5083}" name="RAMA" dataDxfId="73" totalsRowDxfId="18"/>
    <tableColumn id="7" xr3:uid="{562605C1-DCAE-45A4-A43C-F0FDF2124FA4}" name="FECHA DE NACIMIENTO DIA/MES/AÑO" dataDxfId="72" totalsRowDxfId="17"/>
    <tableColumn id="8" xr3:uid="{DC71E110-2127-45FF-92CC-C45C28EA5352}" name="CATEGORIA" dataDxfId="12" totalsRowDxfId="16">
      <calculatedColumnFormula>DATEDIF(G12,"31/12/2024","Y")</calculatedColumnFormula>
    </tableColumn>
    <tableColumn id="9" xr3:uid="{C065F78F-64B8-4047-8E03-ED10136D9A35}" name="DANZA" dataDxfId="71" totalsRowDxfId="15"/>
    <tableColumn id="10" xr3:uid="{36D042FE-C09F-43B9-ADE7-BC4780720878}" name="LIBRE" dataDxfId="70" totalsRowDxfId="14"/>
    <tableColumn id="12" xr3:uid="{213790AB-3B94-4D73-BE55-B8A89D0ABEF6}" name="FIGURAS" dataDxfId="69" totalsRow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3C1748-ACED-4138-AD39-E080459EE56F}" name="HOJA34" displayName="HOJA34" ref="B11:L32" totalsRowCount="1" headerRowDxfId="68" dataDxfId="67" totalsRowDxfId="66">
  <autoFilter ref="B11:L31" xr:uid="{1E1F1BFB-FA36-4D38-BB49-687A192D3F61}"/>
  <tableColumns count="11">
    <tableColumn id="1" xr3:uid="{077A93E4-8259-4DA8-B707-14F59B0E1718}" name="N°" totalsRowLabel="Total" dataDxfId="65" totalsRowDxfId="11"/>
    <tableColumn id="2" xr3:uid="{37DE68C7-D60F-4FF2-A3F5-C61D201F6FEA}" name="DOCUMENTO" totalsRowFunction="count" dataDxfId="64" totalsRowDxfId="10"/>
    <tableColumn id="3" xr3:uid="{B9E2955A-0083-44CB-85E7-418580A94227}" name="NOMBRE" dataDxfId="63" totalsRowDxfId="9"/>
    <tableColumn id="4" xr3:uid="{1681B3E0-D89E-475C-B820-45A2FA9AF658}" name="APELLIDO" dataDxfId="62" totalsRowDxfId="8"/>
    <tableColumn id="5" xr3:uid="{5A1E6F59-DADF-401A-9CCA-CF8873817F48}" name="RAMA" dataDxfId="61" totalsRowDxfId="7"/>
    <tableColumn id="7" xr3:uid="{AEC5B3DA-9F50-41CD-BEE3-33A30158C25C}" name="FECHA DE NACIMIENTO DIA/MES/AÑO" dataDxfId="60" totalsRowDxfId="6"/>
    <tableColumn id="8" xr3:uid="{27122DE0-F8B7-49EF-8184-CB2A290D0313}" name="CATEGORIA" dataDxfId="0" totalsRowDxfId="5">
      <calculatedColumnFormula>DATEDIF(G12,"31/12/2024","Y")</calculatedColumnFormula>
    </tableColumn>
    <tableColumn id="11" xr3:uid="{6B9F9C24-A19D-4352-9EA2-3BB497FEB5A2}" name="NIVEL TECNICO(A/B/C)" dataDxfId="59" totalsRowDxfId="4"/>
    <tableColumn id="9" xr3:uid="{729455AB-60A7-495B-BD50-40DA8BDFE9E7}" name="DANZA" dataDxfId="58" totalsRowDxfId="3"/>
    <tableColumn id="10" xr3:uid="{7FDA6316-E974-4D99-A609-9DD8A2103D2F}" name="LIBRE" dataDxfId="57" totalsRowDxfId="2"/>
    <tableColumn id="12" xr3:uid="{E0B625AD-5C23-408F-BE27-84E557C86565}" name="COMBINADA" dataDxfId="56" totalsRow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576F7E-C3AE-4EAF-86AF-6C6B05EF6F2D}" name="Tabla8" displayName="Tabla8" ref="A1:P61" totalsRowShown="0">
  <autoFilter ref="A1:P61" xr:uid="{B8576F7E-C3AE-4EAF-86AF-6C6B05EF6F2D}"/>
  <tableColumns count="16">
    <tableColumn id="1" xr3:uid="{38318EDB-377A-41C9-941D-18FF45079B04}" name="N°" dataDxfId="55"/>
    <tableColumn id="14" xr3:uid="{9D04E5E5-F6A3-4F28-AE6C-56BF0731C9B4}" name="DOCUMENTO" dataDxfId="54">
      <calculatedColumnFormula>IFERROR(VLOOKUP(Tabla8[[#This Row],[N°]],HOJA1[],2,FALSE),IFERROR(VLOOKUP(Tabla8[[#This Row],[N°]],HOJA2[],2,FALSE),IFERROR(VLOOKUP(Tabla8[[#This Row],[N°]],HOJA3[],2,FALSE),"0")))</calculatedColumnFormula>
    </tableColumn>
    <tableColumn id="16" xr3:uid="{8737695D-32B6-419E-8A47-E0556B2612EE}" name="NUMERO" dataDxfId="53">
      <calculatedColumnFormula>IFERROR(VLOOKUP(Tabla8[[#This Row],[N°]],HOJA1[],3,FALSE),IFERROR(VLOOKUP(Tabla8[[#This Row],[N°]],HOJA2[],3,FALSE),IFERROR(VLOOKUP(Tabla8[[#This Row],[N°]],HOJA3[],3,FALSE),"0")))</calculatedColumnFormula>
    </tableColumn>
    <tableColumn id="2" xr3:uid="{39FFA7DD-FAD2-4DFD-975C-A86F99CB968C}" name="NOMBRE" dataDxfId="52">
      <calculatedColumnFormula>IFERROR(VLOOKUP(Tabla8[[#This Row],[N°]],HOJA1[],4,FALSE),IFERROR(VLOOKUP(Tabla8[[#This Row],[N°]],HOJA2[],4,FALSE),IFERROR(VLOOKUP(Tabla8[[#This Row],[N°]],HOJA3[],4,FALSE),"0")))</calculatedColumnFormula>
    </tableColumn>
    <tableColumn id="15" xr3:uid="{27A1E853-4574-4EB3-B9B3-CFBAA25E71C2}" name="APELLIDO" dataDxfId="51">
      <calculatedColumnFormula>IFERROR(VLOOKUP(Tabla8[[#This Row],[N°]],HOJA1[],5,FALSE),IFERROR(VLOOKUP(Tabla8[[#This Row],[N°]],HOJA2[],5,FALSE),IFERROR(VLOOKUP(Tabla8[[#This Row],[N°]],HOJA3[],5,FALSE),"0")))</calculatedColumnFormula>
    </tableColumn>
    <tableColumn id="3" xr3:uid="{30D7F841-9CA7-4C47-8813-825367EB19CE}" name="FECHA DE NACIMIENTO" dataDxfId="50">
      <calculatedColumnFormula>IFERROR(VLOOKUP(Tabla8[[#This Row],[N°]],HOJA1[],7,FALSE),IFERROR(VLOOKUP(Tabla8[[#This Row],[N°]],HOJA2[],7,FALSE),IFERROR(VLOOKUP(Tabla8[[#This Row],[N°]],HOJA3[],7,FALSE),"0")))</calculatedColumnFormula>
    </tableColumn>
    <tableColumn id="5" xr3:uid="{A36F86B9-F607-46B6-A3CC-FBF88842391A}" name="CATEGORIA" dataDxfId="49">
      <calculatedColumnFormula>IFERROR(VLOOKUP(Tabla8[[#This Row],[N°]],HOJA1[],8,FALSE),IFERROR(VLOOKUP(Tabla8[[#This Row],[N°]],HOJA2[],8,FALSE),IFERROR(VLOOKUP(Tabla8[[#This Row],[N°]],HOJA3[],8,FALSE),"0")))</calculatedColumnFormula>
    </tableColumn>
    <tableColumn id="6" xr3:uid="{BAC0372A-AF3A-4833-A54D-73DB6EB0A4BC}" name="RAMA" dataDxfId="48">
      <calculatedColumnFormula>IFERROR(VLOOKUP(Tabla8[[#This Row],[N°]],HOJA1[],6,FALSE),IFERROR(VLOOKUP(Tabla8[[#This Row],[N°]],HOJA2[],6,FALSE),IFERROR(VLOOKUP(Tabla8[[#This Row],[N°]],HOJA3[],6,FALSE),"0")))</calculatedColumnFormula>
    </tableColumn>
    <tableColumn id="7" xr3:uid="{B815B083-53FE-418C-A555-44493BD2D267}" name="HABILIDAD" dataDxfId="47">
      <calculatedColumnFormula>IFERROR(VLOOKUP(Tabla8[[#This Row],[N°]],HOJA1[],9,FALSE),IFERROR(VLOOKUP(Tabla8[[#This Row],[N°]],HOJA2[],9,FALSE),IFERROR(VLOOKUP(Tabla8[[#This Row],[N°]],HOJA3[],9,FALSE),"0")))</calculatedColumnFormula>
    </tableColumn>
    <tableColumn id="8" xr3:uid="{126CC667-AB73-42CF-8BC6-6ACF27F92784}" name="GRUPAL" dataDxfId="46">
      <calculatedColumnFormula>IFERROR(VLOOKUP(Tabla8[[#This Row],[N°]],HOJA1[],10,FALSE),IFERROR(VLOOKUP(Tabla8[[#This Row],[N°]],HOJA2[],10,FALSE),IFERROR(VLOOKUP(Tabla8[[#This Row],[N°]],HOJA3[],10,FALSE),"0")))</calculatedColumnFormula>
    </tableColumn>
    <tableColumn id="9" xr3:uid="{E6C7D350-01F3-4D3F-BD1A-B7C05061D1DC}" name="FONDO 1" dataDxfId="45">
      <calculatedColumnFormula>IFERROR(VLOOKUP(Tabla8[[#This Row],[N°]],HOJA1[],11,FALSE),IFERROR(VLOOKUP(Tabla8[[#This Row],[N°]],HOJA2[],11,FALSE),IFERROR(VLOOKUP(Tabla8[[#This Row],[N°]],HOJA3[],11,FALSE),"0")))</calculatedColumnFormula>
    </tableColumn>
    <tableColumn id="4" xr3:uid="{E6EB2422-3C47-4DD2-AF3C-8B1B5A8E15F1}" name="FONDO 2" dataDxfId="44">
      <calculatedColumnFormula>IFERROR(VLOOKUP(Tabla8[[#This Row],[N°]],HOJA1[],12,FALSE),IFERROR(VLOOKUP(Tabla8[[#This Row],[N°]],HOJA2[],12,FALSE),IFERROR(VLOOKUP(Tabla8[[#This Row],[N°]],HOJA3[],12,FALSE),"0")))</calculatedColumnFormula>
    </tableColumn>
    <tableColumn id="10" xr3:uid="{D47B81DC-E24E-4D0B-B38B-B5DCCA5DFE62}" name="CLUB" dataDxfId="43">
      <calculatedColumnFormula>'NIVEL A'!$C$6</calculatedColumnFormula>
    </tableColumn>
    <tableColumn id="11" xr3:uid="{390B8D8E-FB71-475B-8B51-DCD289A47FC7}" name="MUNICIPIO" dataDxfId="42">
      <calculatedColumnFormula>'NIVEL A'!$E$6</calculatedColumnFormula>
    </tableColumn>
    <tableColumn id="12" xr3:uid="{B29504B4-B5AF-4D9E-B5ED-B078886BCC9B}" name="DELEGADO" dataDxfId="41">
      <calculatedColumnFormula>'NIVEL A'!$G$8</calculatedColumnFormula>
    </tableColumn>
    <tableColumn id="13" xr3:uid="{FE4A11E0-DACE-4570-8895-162578244BAE}" name="ENTRENADOR" dataDxfId="40">
      <calculatedColumnFormula>'NIVEL A'!$C$9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A82C-C704-4542-9271-D947ABD97998}">
  <sheetPr>
    <tabColor theme="9" tint="0.39997558519241921"/>
  </sheetPr>
  <dimension ref="B1:E2"/>
  <sheetViews>
    <sheetView workbookViewId="0">
      <selection activeCell="C16" sqref="C16"/>
    </sheetView>
  </sheetViews>
  <sheetFormatPr baseColWidth="10" defaultRowHeight="15" x14ac:dyDescent="0.25"/>
  <cols>
    <col min="2" max="2" width="36.5703125" customWidth="1"/>
    <col min="3" max="3" width="38.85546875" customWidth="1"/>
    <col min="4" max="4" width="38.140625" customWidth="1"/>
    <col min="5" max="5" width="40.28515625" customWidth="1"/>
  </cols>
  <sheetData>
    <row r="1" spans="2:5" s="6" customFormat="1" ht="30.75" customHeight="1" x14ac:dyDescent="0.25">
      <c r="B1" s="7" t="s">
        <v>35</v>
      </c>
      <c r="C1" s="8" t="s">
        <v>14</v>
      </c>
      <c r="D1" s="8" t="s">
        <v>3</v>
      </c>
      <c r="E1" s="9" t="s">
        <v>4</v>
      </c>
    </row>
    <row r="2" spans="2:5" s="6" customFormat="1" ht="60.75" customHeight="1" x14ac:dyDescent="0.25">
      <c r="B2" s="10"/>
      <c r="C2" s="11"/>
      <c r="D2" s="11"/>
      <c r="E2" s="1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BD36-A754-4F01-961C-18F31DC6D4D1}">
  <sheetPr>
    <tabColor rgb="FF00B0F0"/>
  </sheetPr>
  <dimension ref="A1:M36"/>
  <sheetViews>
    <sheetView tabSelected="1" zoomScaleNormal="100" workbookViewId="0">
      <selection activeCell="I17" sqref="I17"/>
    </sheetView>
  </sheetViews>
  <sheetFormatPr baseColWidth="10" defaultRowHeight="15" x14ac:dyDescent="0.25"/>
  <cols>
    <col min="1" max="1" width="5.42578125" style="2" customWidth="1"/>
    <col min="2" max="2" width="17.42578125" customWidth="1"/>
    <col min="3" max="3" width="22.85546875" customWidth="1"/>
    <col min="4" max="4" width="22.28515625" customWidth="1"/>
    <col min="5" max="5" width="19.42578125" customWidth="1"/>
    <col min="6" max="6" width="19.28515625" style="2" customWidth="1"/>
    <col min="7" max="7" width="21.5703125" style="2" customWidth="1"/>
    <col min="8" max="8" width="18.28515625" customWidth="1"/>
    <col min="10" max="10" width="11.42578125" customWidth="1"/>
  </cols>
  <sheetData>
    <row r="1" spans="1:13" ht="14.45" customHeight="1" x14ac:dyDescent="0.25">
      <c r="C1" s="45"/>
      <c r="D1" s="52" t="s">
        <v>44</v>
      </c>
      <c r="E1" s="52"/>
      <c r="F1" s="52"/>
      <c r="G1" s="52"/>
      <c r="H1" s="45"/>
    </row>
    <row r="2" spans="1:13" ht="14.45" customHeight="1" x14ac:dyDescent="0.25">
      <c r="C2" s="45"/>
      <c r="D2" s="52"/>
      <c r="E2" s="52"/>
      <c r="F2" s="52"/>
      <c r="G2" s="52"/>
      <c r="H2" s="45"/>
    </row>
    <row r="3" spans="1:13" ht="14.45" customHeight="1" x14ac:dyDescent="0.25">
      <c r="C3" s="45"/>
      <c r="D3" s="52"/>
      <c r="E3" s="52"/>
      <c r="F3" s="52"/>
      <c r="G3" s="52"/>
      <c r="H3" s="45"/>
    </row>
    <row r="4" spans="1:13" ht="14.45" customHeight="1" x14ac:dyDescent="0.25">
      <c r="C4" s="45"/>
      <c r="D4" s="52"/>
      <c r="E4" s="52"/>
      <c r="F4" s="52"/>
      <c r="G4" s="52"/>
      <c r="H4" s="45"/>
    </row>
    <row r="5" spans="1:13" x14ac:dyDescent="0.25">
      <c r="D5" s="53"/>
      <c r="E5" s="53"/>
      <c r="F5" s="53"/>
      <c r="G5" s="53"/>
    </row>
    <row r="6" spans="1:13" x14ac:dyDescent="0.25">
      <c r="A6" s="54" t="s">
        <v>0</v>
      </c>
      <c r="B6" s="54"/>
      <c r="C6" s="35" cm="1">
        <f t="array" ref="C6">DATOS[CLUB/ESCUELA]</f>
        <v>0</v>
      </c>
      <c r="D6" s="29" t="s">
        <v>14</v>
      </c>
      <c r="E6" s="36" cm="1">
        <f t="array" ref="E6">DATOS[MUNICIPIO]</f>
        <v>0</v>
      </c>
      <c r="F6" s="30" t="s">
        <v>5</v>
      </c>
      <c r="G6" s="31"/>
      <c r="H6" s="32" t="s">
        <v>15</v>
      </c>
      <c r="I6" s="56"/>
      <c r="J6" s="56"/>
    </row>
    <row r="7" spans="1:13" x14ac:dyDescent="0.25">
      <c r="A7" s="54" t="s">
        <v>16</v>
      </c>
      <c r="B7" s="54"/>
      <c r="C7" s="28"/>
      <c r="D7" s="32" t="s">
        <v>1</v>
      </c>
      <c r="E7" s="33"/>
      <c r="F7" s="32" t="s">
        <v>17</v>
      </c>
      <c r="G7" s="31"/>
      <c r="H7" s="32" t="s">
        <v>2</v>
      </c>
      <c r="I7" s="56"/>
      <c r="J7" s="56"/>
    </row>
    <row r="8" spans="1:13" x14ac:dyDescent="0.25">
      <c r="A8" s="54" t="s">
        <v>13</v>
      </c>
      <c r="B8" s="54"/>
      <c r="C8" s="28"/>
      <c r="D8" s="32" t="s">
        <v>6</v>
      </c>
      <c r="E8" s="34"/>
      <c r="F8" s="32" t="s">
        <v>20</v>
      </c>
      <c r="G8" s="37" cm="1">
        <f t="array" ref="G8">DATOS[DELEGADO]</f>
        <v>0</v>
      </c>
      <c r="H8" s="32" t="s">
        <v>21</v>
      </c>
      <c r="I8" s="56"/>
      <c r="J8" s="56"/>
    </row>
    <row r="9" spans="1:13" x14ac:dyDescent="0.25">
      <c r="A9" s="54" t="s">
        <v>18</v>
      </c>
      <c r="B9" s="54"/>
      <c r="C9" s="35" cm="1">
        <f t="array" ref="C9">DATOS[ENTRENADOR]</f>
        <v>0</v>
      </c>
      <c r="D9" s="32" t="s">
        <v>19</v>
      </c>
      <c r="E9" s="34"/>
      <c r="F9" s="32" t="s">
        <v>30</v>
      </c>
      <c r="G9" s="31"/>
      <c r="H9" s="32" t="s">
        <v>22</v>
      </c>
      <c r="I9" s="56"/>
      <c r="J9" s="56"/>
    </row>
    <row r="10" spans="1:13" x14ac:dyDescent="0.25">
      <c r="A10" s="17"/>
      <c r="B10" s="18"/>
      <c r="C10" s="18"/>
      <c r="D10" s="18"/>
      <c r="E10" s="18"/>
      <c r="F10" s="17"/>
      <c r="G10" s="17"/>
      <c r="H10" s="18"/>
      <c r="I10" s="18"/>
      <c r="J10" s="18"/>
    </row>
    <row r="11" spans="1:13" s="3" customFormat="1" ht="45" x14ac:dyDescent="0.25">
      <c r="A11" s="13" t="s">
        <v>23</v>
      </c>
      <c r="B11" s="13" t="s">
        <v>7</v>
      </c>
      <c r="C11" s="13" t="s">
        <v>9</v>
      </c>
      <c r="D11" s="24" t="s">
        <v>10</v>
      </c>
      <c r="E11" s="13" t="s">
        <v>11</v>
      </c>
      <c r="F11" s="14" t="s">
        <v>24</v>
      </c>
      <c r="G11" s="13" t="s">
        <v>12</v>
      </c>
      <c r="H11" s="14" t="s">
        <v>39</v>
      </c>
      <c r="I11" s="14" t="s">
        <v>37</v>
      </c>
      <c r="J11" s="13" t="s">
        <v>43</v>
      </c>
    </row>
    <row r="12" spans="1:13" x14ac:dyDescent="0.25">
      <c r="A12" s="19">
        <v>1</v>
      </c>
      <c r="B12" s="15"/>
      <c r="C12" s="15"/>
      <c r="D12" s="15"/>
      <c r="E12" s="15"/>
      <c r="F12" s="16"/>
      <c r="G12" s="19">
        <f t="shared" ref="G12:G31" si="0">DATEDIF(F12,"31/12/2024","Y")</f>
        <v>124</v>
      </c>
      <c r="H12" s="15"/>
      <c r="I12" s="15"/>
      <c r="J12" s="15"/>
      <c r="K12" s="1"/>
      <c r="M12" s="1"/>
    </row>
    <row r="13" spans="1:13" x14ac:dyDescent="0.25">
      <c r="A13" s="19">
        <v>2</v>
      </c>
      <c r="B13" s="15"/>
      <c r="C13" s="15"/>
      <c r="D13" s="15"/>
      <c r="E13" s="15"/>
      <c r="F13" s="16"/>
      <c r="G13" s="19">
        <f t="shared" si="0"/>
        <v>124</v>
      </c>
      <c r="H13" s="15"/>
      <c r="I13" s="15"/>
      <c r="J13" s="15"/>
      <c r="K13" s="1"/>
      <c r="M13" s="1"/>
    </row>
    <row r="14" spans="1:13" x14ac:dyDescent="0.25">
      <c r="A14" s="19">
        <v>3</v>
      </c>
      <c r="B14" s="15"/>
      <c r="C14" s="15"/>
      <c r="D14" s="15"/>
      <c r="E14" s="15"/>
      <c r="F14" s="16"/>
      <c r="G14" s="19">
        <f t="shared" si="0"/>
        <v>124</v>
      </c>
      <c r="H14" s="15"/>
      <c r="I14" s="15"/>
      <c r="J14" s="15"/>
      <c r="K14" s="1"/>
      <c r="M14" s="1"/>
    </row>
    <row r="15" spans="1:13" x14ac:dyDescent="0.25">
      <c r="A15" s="19">
        <v>4</v>
      </c>
      <c r="B15" s="15"/>
      <c r="C15" s="15"/>
      <c r="D15" s="15"/>
      <c r="E15" s="15"/>
      <c r="F15" s="16"/>
      <c r="G15" s="19">
        <f t="shared" si="0"/>
        <v>124</v>
      </c>
      <c r="H15" s="15"/>
      <c r="I15" s="15"/>
      <c r="J15" s="15"/>
      <c r="K15" s="1"/>
      <c r="M15" s="1"/>
    </row>
    <row r="16" spans="1:13" x14ac:dyDescent="0.25">
      <c r="A16" s="19">
        <v>5</v>
      </c>
      <c r="B16" s="15"/>
      <c r="C16" s="15"/>
      <c r="D16" s="15"/>
      <c r="E16" s="15"/>
      <c r="F16" s="16"/>
      <c r="G16" s="19">
        <f t="shared" si="0"/>
        <v>124</v>
      </c>
      <c r="H16" s="15"/>
      <c r="I16" s="15"/>
      <c r="J16" s="15"/>
      <c r="K16" s="1"/>
      <c r="M16" s="1"/>
    </row>
    <row r="17" spans="1:13" x14ac:dyDescent="0.25">
      <c r="A17" s="19">
        <v>6</v>
      </c>
      <c r="B17" s="15"/>
      <c r="C17" s="15"/>
      <c r="D17" s="15"/>
      <c r="E17" s="15"/>
      <c r="F17" s="16"/>
      <c r="G17" s="19">
        <f t="shared" si="0"/>
        <v>124</v>
      </c>
      <c r="H17" s="15"/>
      <c r="I17" s="15"/>
      <c r="J17" s="15"/>
      <c r="K17" s="1"/>
      <c r="M17" s="1"/>
    </row>
    <row r="18" spans="1:13" x14ac:dyDescent="0.25">
      <c r="A18" s="19">
        <v>7</v>
      </c>
      <c r="B18" s="15"/>
      <c r="C18" s="15"/>
      <c r="D18" s="15"/>
      <c r="E18" s="15"/>
      <c r="F18" s="16"/>
      <c r="G18" s="19">
        <f t="shared" si="0"/>
        <v>124</v>
      </c>
      <c r="H18" s="15"/>
      <c r="I18" s="15"/>
      <c r="J18" s="15"/>
      <c r="K18" s="1"/>
      <c r="M18" s="1"/>
    </row>
    <row r="19" spans="1:13" x14ac:dyDescent="0.25">
      <c r="A19" s="19">
        <v>8</v>
      </c>
      <c r="B19" s="15"/>
      <c r="C19" s="15"/>
      <c r="D19" s="15"/>
      <c r="E19" s="15"/>
      <c r="F19" s="16"/>
      <c r="G19" s="19">
        <f t="shared" si="0"/>
        <v>124</v>
      </c>
      <c r="H19" s="15"/>
      <c r="I19" s="15"/>
      <c r="J19" s="15"/>
      <c r="K19" s="1"/>
      <c r="M19" s="1"/>
    </row>
    <row r="20" spans="1:13" x14ac:dyDescent="0.25">
      <c r="A20" s="19">
        <v>9</v>
      </c>
      <c r="B20" s="15"/>
      <c r="C20" s="15"/>
      <c r="D20" s="15"/>
      <c r="E20" s="15"/>
      <c r="F20" s="16"/>
      <c r="G20" s="19">
        <f t="shared" si="0"/>
        <v>124</v>
      </c>
      <c r="H20" s="15"/>
      <c r="I20" s="15"/>
      <c r="J20" s="15"/>
      <c r="K20" s="1"/>
      <c r="M20" s="1"/>
    </row>
    <row r="21" spans="1:13" x14ac:dyDescent="0.25">
      <c r="A21" s="19">
        <v>10</v>
      </c>
      <c r="B21" s="15"/>
      <c r="C21" s="15"/>
      <c r="D21" s="15"/>
      <c r="E21" s="15"/>
      <c r="F21" s="16"/>
      <c r="G21" s="19">
        <f t="shared" si="0"/>
        <v>124</v>
      </c>
      <c r="H21" s="15"/>
      <c r="I21" s="15"/>
      <c r="J21" s="15"/>
      <c r="K21" s="1"/>
      <c r="M21" s="1"/>
    </row>
    <row r="22" spans="1:13" x14ac:dyDescent="0.25">
      <c r="A22" s="19">
        <v>11</v>
      </c>
      <c r="B22" s="15"/>
      <c r="C22" s="15"/>
      <c r="D22" s="15"/>
      <c r="E22" s="15"/>
      <c r="F22" s="16"/>
      <c r="G22" s="19">
        <f t="shared" si="0"/>
        <v>124</v>
      </c>
      <c r="H22" s="15"/>
      <c r="I22" s="15"/>
      <c r="J22" s="15"/>
      <c r="K22" s="1"/>
      <c r="M22" s="1"/>
    </row>
    <row r="23" spans="1:13" x14ac:dyDescent="0.25">
      <c r="A23" s="19">
        <v>12</v>
      </c>
      <c r="B23" s="15"/>
      <c r="C23" s="15"/>
      <c r="D23" s="15"/>
      <c r="E23" s="15"/>
      <c r="F23" s="16"/>
      <c r="G23" s="19">
        <f t="shared" si="0"/>
        <v>124</v>
      </c>
      <c r="H23" s="15"/>
      <c r="I23" s="15"/>
      <c r="J23" s="15"/>
      <c r="K23" s="1"/>
      <c r="M23" s="1"/>
    </row>
    <row r="24" spans="1:13" x14ac:dyDescent="0.25">
      <c r="A24" s="19">
        <v>13</v>
      </c>
      <c r="B24" s="15"/>
      <c r="C24" s="15"/>
      <c r="D24" s="15"/>
      <c r="E24" s="15"/>
      <c r="F24" s="16"/>
      <c r="G24" s="19">
        <f t="shared" si="0"/>
        <v>124</v>
      </c>
      <c r="H24" s="15"/>
      <c r="I24" s="15"/>
      <c r="J24" s="15"/>
      <c r="K24" s="1"/>
      <c r="M24" s="1"/>
    </row>
    <row r="25" spans="1:13" x14ac:dyDescent="0.25">
      <c r="A25" s="19">
        <v>14</v>
      </c>
      <c r="B25" s="15"/>
      <c r="C25" s="15"/>
      <c r="D25" s="15"/>
      <c r="E25" s="15"/>
      <c r="F25" s="16"/>
      <c r="G25" s="19">
        <f t="shared" si="0"/>
        <v>124</v>
      </c>
      <c r="H25" s="15"/>
      <c r="I25" s="15"/>
      <c r="J25" s="15"/>
      <c r="K25" s="1"/>
      <c r="M25" s="1"/>
    </row>
    <row r="26" spans="1:13" x14ac:dyDescent="0.25">
      <c r="A26" s="19">
        <v>15</v>
      </c>
      <c r="B26" s="15"/>
      <c r="C26" s="15"/>
      <c r="D26" s="15"/>
      <c r="E26" s="15"/>
      <c r="F26" s="16"/>
      <c r="G26" s="19">
        <f t="shared" si="0"/>
        <v>124</v>
      </c>
      <c r="H26" s="15"/>
      <c r="I26" s="15"/>
      <c r="J26" s="15"/>
      <c r="K26" s="1"/>
      <c r="M26" s="1"/>
    </row>
    <row r="27" spans="1:13" x14ac:dyDescent="0.25">
      <c r="A27" s="19">
        <v>16</v>
      </c>
      <c r="B27" s="15"/>
      <c r="C27" s="15"/>
      <c r="D27" s="15"/>
      <c r="E27" s="15"/>
      <c r="F27" s="16"/>
      <c r="G27" s="19">
        <f t="shared" si="0"/>
        <v>124</v>
      </c>
      <c r="H27" s="15"/>
      <c r="I27" s="15"/>
      <c r="J27" s="15"/>
      <c r="K27" s="1"/>
      <c r="M27" s="1"/>
    </row>
    <row r="28" spans="1:13" x14ac:dyDescent="0.25">
      <c r="A28" s="19">
        <v>17</v>
      </c>
      <c r="B28" s="15"/>
      <c r="C28" s="15"/>
      <c r="D28" s="15"/>
      <c r="E28" s="15"/>
      <c r="F28" s="16"/>
      <c r="G28" s="19">
        <f t="shared" si="0"/>
        <v>124</v>
      </c>
      <c r="H28" s="15"/>
      <c r="I28" s="15"/>
      <c r="J28" s="15"/>
      <c r="K28" s="1"/>
      <c r="M28" s="1"/>
    </row>
    <row r="29" spans="1:13" x14ac:dyDescent="0.25">
      <c r="A29" s="19">
        <v>18</v>
      </c>
      <c r="B29" s="15"/>
      <c r="C29" s="15"/>
      <c r="D29" s="15"/>
      <c r="E29" s="15"/>
      <c r="F29" s="16"/>
      <c r="G29" s="19">
        <f t="shared" si="0"/>
        <v>124</v>
      </c>
      <c r="H29" s="15"/>
      <c r="I29" s="15"/>
      <c r="J29" s="15"/>
      <c r="K29" s="1"/>
      <c r="M29" s="1"/>
    </row>
    <row r="30" spans="1:13" x14ac:dyDescent="0.25">
      <c r="A30" s="19">
        <v>19</v>
      </c>
      <c r="B30" s="15"/>
      <c r="C30" s="15"/>
      <c r="D30" s="15"/>
      <c r="E30" s="15"/>
      <c r="F30" s="16"/>
      <c r="G30" s="19">
        <f t="shared" si="0"/>
        <v>124</v>
      </c>
      <c r="H30" s="15"/>
      <c r="I30" s="15"/>
      <c r="J30" s="15"/>
      <c r="K30" s="1"/>
      <c r="M30" s="1"/>
    </row>
    <row r="31" spans="1:13" x14ac:dyDescent="0.25">
      <c r="A31" s="19">
        <v>20</v>
      </c>
      <c r="B31" s="15"/>
      <c r="C31" s="15"/>
      <c r="D31" s="15"/>
      <c r="E31" s="15"/>
      <c r="F31" s="16"/>
      <c r="G31" s="19">
        <f t="shared" si="0"/>
        <v>124</v>
      </c>
      <c r="H31" s="15"/>
      <c r="I31" s="15"/>
      <c r="J31" s="15"/>
      <c r="K31" s="1"/>
      <c r="M31" s="1"/>
    </row>
    <row r="32" spans="1:13" x14ac:dyDescent="0.25">
      <c r="A32" s="17" t="s">
        <v>25</v>
      </c>
      <c r="B32" s="18">
        <f>SUBTOTAL(103,HOJA1[DOCUMENTO])</f>
        <v>0</v>
      </c>
      <c r="C32" s="18"/>
      <c r="D32" s="18"/>
      <c r="E32" s="18"/>
      <c r="F32" s="17"/>
      <c r="G32" s="17"/>
      <c r="H32" s="18"/>
      <c r="I32" s="18"/>
      <c r="J32" s="18"/>
    </row>
    <row r="33" spans="1:10" x14ac:dyDescent="0.25">
      <c r="A33" s="55" t="s">
        <v>26</v>
      </c>
      <c r="B33" s="55"/>
      <c r="C33" s="55"/>
      <c r="D33" s="55"/>
      <c r="E33" s="55"/>
      <c r="F33" s="55" t="s">
        <v>27</v>
      </c>
      <c r="G33" s="55"/>
      <c r="H33" s="55"/>
      <c r="I33" s="55"/>
      <c r="J33" s="55"/>
    </row>
    <row r="34" spans="1:10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</row>
  </sheetData>
  <mergeCells count="11">
    <mergeCell ref="A33:E36"/>
    <mergeCell ref="I6:J6"/>
    <mergeCell ref="I7:J7"/>
    <mergeCell ref="I8:J8"/>
    <mergeCell ref="I9:J9"/>
    <mergeCell ref="F33:J36"/>
    <mergeCell ref="D1:G5"/>
    <mergeCell ref="A6:B6"/>
    <mergeCell ref="A7:B7"/>
    <mergeCell ref="A8:B8"/>
    <mergeCell ref="A9:B9"/>
  </mergeCells>
  <phoneticPr fontId="4" type="noConversion"/>
  <dataValidations count="2">
    <dataValidation type="date" allowBlank="1" showInputMessage="1" showErrorMessage="1" prompt="FECHA NACIMIENTO - Ingrese Fecha de Nacimiento en formato DD/MM/AAAA correspondiente a Categoria Mayores" sqref="F13:F31" xr:uid="{CC6A2696-8C38-44CD-98FC-E0B8EEECEBCE}">
      <formula1>31048</formula1>
      <formula2>42735</formula2>
    </dataValidation>
    <dataValidation type="date" allowBlank="1" showInputMessage="1" showErrorMessage="1" prompt="FECHA NACIMIENTO - Ingrese Fecha de Nacimiento en formato DD/MM/AAAA correspondiente a Categoria Mayores" sqref="F12" xr:uid="{DAF8459D-2CCE-457A-BFD5-B9FCF2E16BC2}">
      <formula1>31048</formula1>
      <formula2>43100</formula2>
    </dataValidation>
  </dataValidations>
  <pageMargins left="0.7" right="0.7" top="0.75" bottom="0.75" header="0.3" footer="0.3"/>
  <pageSetup scale="65" orientation="landscape" horizontalDpi="4294967294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4917-9F3F-4DD2-837A-DB0DB927CEB7}">
  <sheetPr>
    <tabColor rgb="FFFFFF00"/>
  </sheetPr>
  <dimension ref="B1:P36"/>
  <sheetViews>
    <sheetView workbookViewId="0">
      <selection activeCell="H13" sqref="H13"/>
    </sheetView>
  </sheetViews>
  <sheetFormatPr baseColWidth="10" defaultRowHeight="15" x14ac:dyDescent="0.25"/>
  <cols>
    <col min="2" max="2" width="5.42578125" style="2" customWidth="1"/>
    <col min="3" max="3" width="17.42578125" customWidth="1"/>
    <col min="4" max="4" width="22.85546875" customWidth="1"/>
    <col min="5" max="5" width="22.28515625" customWidth="1"/>
    <col min="6" max="6" width="19.42578125" customWidth="1"/>
    <col min="7" max="7" width="19.28515625" style="2" customWidth="1"/>
    <col min="8" max="8" width="21.5703125" style="2" customWidth="1"/>
    <col min="9" max="10" width="14.5703125" style="2" customWidth="1"/>
    <col min="11" max="13" width="14.5703125" customWidth="1"/>
  </cols>
  <sheetData>
    <row r="1" spans="2:16" ht="14.45" customHeight="1" x14ac:dyDescent="0.25">
      <c r="E1" s="52" t="s">
        <v>44</v>
      </c>
      <c r="F1" s="52"/>
      <c r="G1" s="52"/>
      <c r="H1" s="52"/>
      <c r="I1" s="48"/>
      <c r="J1" s="48"/>
      <c r="K1" s="44"/>
    </row>
    <row r="2" spans="2:16" ht="14.45" customHeight="1" x14ac:dyDescent="0.25">
      <c r="E2" s="52"/>
      <c r="F2" s="52"/>
      <c r="G2" s="52"/>
      <c r="H2" s="52"/>
      <c r="I2" s="48"/>
      <c r="J2" s="48"/>
      <c r="K2" s="44"/>
    </row>
    <row r="3" spans="2:16" ht="14.45" customHeight="1" x14ac:dyDescent="0.25">
      <c r="E3" s="52"/>
      <c r="F3" s="52"/>
      <c r="G3" s="52"/>
      <c r="H3" s="52"/>
      <c r="I3" s="48"/>
      <c r="J3" s="48"/>
      <c r="K3" s="44"/>
    </row>
    <row r="4" spans="2:16" ht="14.45" customHeight="1" x14ac:dyDescent="0.25">
      <c r="E4" s="52"/>
      <c r="F4" s="52"/>
      <c r="G4" s="52"/>
      <c r="H4" s="52"/>
      <c r="I4" s="48"/>
      <c r="J4" s="48"/>
      <c r="K4" s="44"/>
    </row>
    <row r="5" spans="2:16" ht="28.5" x14ac:dyDescent="0.25">
      <c r="E5" s="53"/>
      <c r="F5" s="53"/>
      <c r="G5" s="53"/>
      <c r="H5" s="53"/>
      <c r="I5" s="48"/>
      <c r="J5" s="48"/>
    </row>
    <row r="6" spans="2:16" x14ac:dyDescent="0.25">
      <c r="B6" s="57" t="s">
        <v>0</v>
      </c>
      <c r="C6" s="57"/>
      <c r="D6" s="40" cm="1">
        <f t="array" ref="D6">DATOS[CLUB/ESCUELA]</f>
        <v>0</v>
      </c>
      <c r="E6" s="4" t="s">
        <v>14</v>
      </c>
      <c r="F6" s="41">
        <f>DATOS!C2</f>
        <v>0</v>
      </c>
      <c r="G6" s="4" t="s">
        <v>5</v>
      </c>
      <c r="H6" s="61"/>
      <c r="I6" s="62"/>
      <c r="J6" s="63"/>
      <c r="K6" s="4" t="s">
        <v>15</v>
      </c>
      <c r="L6" s="56"/>
      <c r="M6" s="56"/>
    </row>
    <row r="7" spans="2:16" x14ac:dyDescent="0.25">
      <c r="B7" s="57" t="s">
        <v>16</v>
      </c>
      <c r="C7" s="57"/>
      <c r="D7" s="38"/>
      <c r="E7" s="4" t="s">
        <v>1</v>
      </c>
      <c r="F7" s="43"/>
      <c r="G7" s="4" t="s">
        <v>17</v>
      </c>
      <c r="H7" s="61"/>
      <c r="I7" s="62"/>
      <c r="J7" s="63"/>
      <c r="K7" s="4" t="s">
        <v>2</v>
      </c>
      <c r="L7" s="56"/>
      <c r="M7" s="56"/>
    </row>
    <row r="8" spans="2:16" x14ac:dyDescent="0.25">
      <c r="B8" s="57" t="s">
        <v>13</v>
      </c>
      <c r="C8" s="57"/>
      <c r="D8" s="38"/>
      <c r="E8" s="4" t="s">
        <v>6</v>
      </c>
      <c r="F8" s="43"/>
      <c r="G8" s="4" t="s">
        <v>20</v>
      </c>
      <c r="H8" s="58" cm="1">
        <f t="array" ref="H8">DATOS[DELEGADO]</f>
        <v>0</v>
      </c>
      <c r="I8" s="59"/>
      <c r="J8" s="60"/>
      <c r="K8" s="4" t="s">
        <v>21</v>
      </c>
      <c r="L8" s="56"/>
      <c r="M8" s="56"/>
    </row>
    <row r="9" spans="2:16" x14ac:dyDescent="0.25">
      <c r="B9" s="57" t="s">
        <v>18</v>
      </c>
      <c r="C9" s="57"/>
      <c r="D9" s="40" cm="1">
        <f t="array" ref="D9">DATOS[ENTRENADOR]</f>
        <v>0</v>
      </c>
      <c r="E9" s="4" t="s">
        <v>19</v>
      </c>
      <c r="F9" s="43"/>
      <c r="G9" s="4" t="s">
        <v>30</v>
      </c>
      <c r="H9" s="61"/>
      <c r="I9" s="62"/>
      <c r="J9" s="63"/>
      <c r="K9" s="4" t="s">
        <v>22</v>
      </c>
      <c r="L9" s="56"/>
      <c r="M9" s="56"/>
    </row>
    <row r="10" spans="2:16" ht="15.75" thickBot="1" x14ac:dyDescent="0.3"/>
    <row r="11" spans="2:16" s="3" customFormat="1" ht="45" x14ac:dyDescent="0.25">
      <c r="B11" s="20" t="s">
        <v>23</v>
      </c>
      <c r="C11" s="21" t="s">
        <v>7</v>
      </c>
      <c r="D11" s="21" t="s">
        <v>9</v>
      </c>
      <c r="E11" s="24" t="s">
        <v>10</v>
      </c>
      <c r="F11" s="24" t="s">
        <v>11</v>
      </c>
      <c r="G11" s="22" t="s">
        <v>24</v>
      </c>
      <c r="H11" s="21" t="s">
        <v>12</v>
      </c>
      <c r="I11" s="49" t="s">
        <v>40</v>
      </c>
      <c r="J11" s="49" t="s">
        <v>41</v>
      </c>
      <c r="K11" s="14" t="s">
        <v>39</v>
      </c>
      <c r="L11" s="14" t="s">
        <v>38</v>
      </c>
      <c r="M11" s="24" t="s">
        <v>43</v>
      </c>
    </row>
    <row r="12" spans="2:16" x14ac:dyDescent="0.25">
      <c r="B12" s="27">
        <v>21</v>
      </c>
      <c r="C12" s="15"/>
      <c r="D12" s="15"/>
      <c r="E12" s="15"/>
      <c r="F12" s="15"/>
      <c r="G12" s="16"/>
      <c r="H12" s="19">
        <f t="shared" ref="H12:H31" si="0">DATEDIF(G12,"31/12/2024","Y")</f>
        <v>124</v>
      </c>
      <c r="I12" s="19"/>
      <c r="J12" s="19"/>
      <c r="K12" s="15"/>
      <c r="L12" s="15"/>
      <c r="M12" s="25"/>
      <c r="N12" s="1"/>
      <c r="P12" s="1"/>
    </row>
    <row r="13" spans="2:16" x14ac:dyDescent="0.25">
      <c r="B13" s="27">
        <v>22</v>
      </c>
      <c r="C13" s="15"/>
      <c r="D13" s="15"/>
      <c r="E13" s="15"/>
      <c r="F13" s="15"/>
      <c r="G13" s="16"/>
      <c r="H13" s="19">
        <f t="shared" si="0"/>
        <v>124</v>
      </c>
      <c r="I13" s="19"/>
      <c r="J13" s="19"/>
      <c r="K13" s="15"/>
      <c r="L13" s="15"/>
      <c r="M13" s="25"/>
      <c r="N13" s="1"/>
      <c r="P13" s="1"/>
    </row>
    <row r="14" spans="2:16" x14ac:dyDescent="0.25">
      <c r="B14" s="27">
        <v>23</v>
      </c>
      <c r="C14" s="15"/>
      <c r="D14" s="15"/>
      <c r="E14" s="15"/>
      <c r="F14" s="15"/>
      <c r="G14" s="16"/>
      <c r="H14" s="19">
        <f t="shared" si="0"/>
        <v>124</v>
      </c>
      <c r="I14" s="19"/>
      <c r="J14" s="19"/>
      <c r="K14" s="15"/>
      <c r="L14" s="15"/>
      <c r="M14" s="25"/>
      <c r="N14" s="1"/>
      <c r="P14" s="1"/>
    </row>
    <row r="15" spans="2:16" x14ac:dyDescent="0.25">
      <c r="B15" s="27">
        <v>24</v>
      </c>
      <c r="C15" s="15"/>
      <c r="D15" s="15"/>
      <c r="E15" s="15"/>
      <c r="F15" s="15"/>
      <c r="G15" s="16"/>
      <c r="H15" s="19">
        <f t="shared" si="0"/>
        <v>124</v>
      </c>
      <c r="I15" s="19"/>
      <c r="J15" s="19"/>
      <c r="K15" s="15"/>
      <c r="L15" s="15"/>
      <c r="M15" s="25"/>
      <c r="N15" s="1"/>
      <c r="P15" s="1"/>
    </row>
    <row r="16" spans="2:16" x14ac:dyDescent="0.25">
      <c r="B16" s="27">
        <v>25</v>
      </c>
      <c r="C16" s="15"/>
      <c r="D16" s="15"/>
      <c r="E16" s="15"/>
      <c r="F16" s="15"/>
      <c r="G16" s="16"/>
      <c r="H16" s="19">
        <f t="shared" si="0"/>
        <v>124</v>
      </c>
      <c r="I16" s="19"/>
      <c r="J16" s="19"/>
      <c r="K16" s="15"/>
      <c r="L16" s="15"/>
      <c r="M16" s="25"/>
      <c r="N16" s="1"/>
      <c r="P16" s="1"/>
    </row>
    <row r="17" spans="2:16" x14ac:dyDescent="0.25">
      <c r="B17" s="27">
        <v>26</v>
      </c>
      <c r="C17" s="15"/>
      <c r="D17" s="15"/>
      <c r="E17" s="15"/>
      <c r="F17" s="15"/>
      <c r="G17" s="16"/>
      <c r="H17" s="19">
        <f t="shared" si="0"/>
        <v>124</v>
      </c>
      <c r="I17" s="19"/>
      <c r="J17" s="19"/>
      <c r="K17" s="15"/>
      <c r="L17" s="15"/>
      <c r="M17" s="25"/>
      <c r="N17" s="1"/>
      <c r="P17" s="1"/>
    </row>
    <row r="18" spans="2:16" x14ac:dyDescent="0.25">
      <c r="B18" s="27">
        <v>27</v>
      </c>
      <c r="C18" s="15"/>
      <c r="D18" s="15"/>
      <c r="E18" s="15"/>
      <c r="F18" s="15"/>
      <c r="G18" s="16"/>
      <c r="H18" s="19">
        <f t="shared" si="0"/>
        <v>124</v>
      </c>
      <c r="I18" s="19"/>
      <c r="J18" s="19"/>
      <c r="K18" s="15"/>
      <c r="L18" s="15"/>
      <c r="M18" s="25"/>
      <c r="N18" s="1"/>
      <c r="P18" s="1"/>
    </row>
    <row r="19" spans="2:16" x14ac:dyDescent="0.25">
      <c r="B19" s="27">
        <v>28</v>
      </c>
      <c r="C19" s="15"/>
      <c r="D19" s="15"/>
      <c r="E19" s="15"/>
      <c r="F19" s="15"/>
      <c r="G19" s="16"/>
      <c r="H19" s="19">
        <f t="shared" si="0"/>
        <v>124</v>
      </c>
      <c r="I19" s="19"/>
      <c r="J19" s="19"/>
      <c r="K19" s="15"/>
      <c r="L19" s="15"/>
      <c r="M19" s="25"/>
      <c r="N19" s="1"/>
      <c r="P19" s="1"/>
    </row>
    <row r="20" spans="2:16" x14ac:dyDescent="0.25">
      <c r="B20" s="27">
        <v>29</v>
      </c>
      <c r="C20" s="15"/>
      <c r="D20" s="15"/>
      <c r="E20" s="15"/>
      <c r="F20" s="15"/>
      <c r="G20" s="16"/>
      <c r="H20" s="19">
        <f t="shared" si="0"/>
        <v>124</v>
      </c>
      <c r="I20" s="19"/>
      <c r="J20" s="19"/>
      <c r="K20" s="15"/>
      <c r="L20" s="15"/>
      <c r="M20" s="25"/>
      <c r="N20" s="1"/>
      <c r="P20" s="1"/>
    </row>
    <row r="21" spans="2:16" x14ac:dyDescent="0.25">
      <c r="B21" s="27">
        <v>30</v>
      </c>
      <c r="C21" s="15"/>
      <c r="D21" s="15"/>
      <c r="E21" s="15"/>
      <c r="F21" s="15"/>
      <c r="G21" s="16"/>
      <c r="H21" s="19">
        <f t="shared" si="0"/>
        <v>124</v>
      </c>
      <c r="I21" s="19"/>
      <c r="J21" s="19"/>
      <c r="K21" s="15"/>
      <c r="L21" s="15"/>
      <c r="M21" s="25"/>
      <c r="N21" s="1"/>
      <c r="P21" s="1"/>
    </row>
    <row r="22" spans="2:16" x14ac:dyDescent="0.25">
      <c r="B22" s="27">
        <v>31</v>
      </c>
      <c r="C22" s="15"/>
      <c r="D22" s="15"/>
      <c r="E22" s="15"/>
      <c r="F22" s="15"/>
      <c r="G22" s="16"/>
      <c r="H22" s="19">
        <f t="shared" si="0"/>
        <v>124</v>
      </c>
      <c r="I22" s="19"/>
      <c r="J22" s="19"/>
      <c r="K22" s="15"/>
      <c r="L22" s="15"/>
      <c r="M22" s="25"/>
      <c r="N22" s="1"/>
      <c r="P22" s="1"/>
    </row>
    <row r="23" spans="2:16" x14ac:dyDescent="0.25">
      <c r="B23" s="27">
        <v>32</v>
      </c>
      <c r="C23" s="15"/>
      <c r="D23" s="15"/>
      <c r="E23" s="15"/>
      <c r="F23" s="15"/>
      <c r="G23" s="16"/>
      <c r="H23" s="19">
        <f t="shared" si="0"/>
        <v>124</v>
      </c>
      <c r="I23" s="19"/>
      <c r="J23" s="19"/>
      <c r="K23" s="15"/>
      <c r="L23" s="15"/>
      <c r="M23" s="25"/>
      <c r="N23" s="1"/>
      <c r="P23" s="1"/>
    </row>
    <row r="24" spans="2:16" x14ac:dyDescent="0.25">
      <c r="B24" s="27">
        <v>33</v>
      </c>
      <c r="C24" s="15"/>
      <c r="D24" s="15"/>
      <c r="E24" s="15"/>
      <c r="F24" s="15"/>
      <c r="G24" s="16"/>
      <c r="H24" s="19">
        <f t="shared" si="0"/>
        <v>124</v>
      </c>
      <c r="I24" s="19"/>
      <c r="J24" s="19"/>
      <c r="K24" s="15"/>
      <c r="L24" s="15"/>
      <c r="M24" s="25"/>
      <c r="N24" s="1"/>
      <c r="P24" s="1"/>
    </row>
    <row r="25" spans="2:16" x14ac:dyDescent="0.25">
      <c r="B25" s="27">
        <v>34</v>
      </c>
      <c r="C25" s="15"/>
      <c r="D25" s="15"/>
      <c r="E25" s="15"/>
      <c r="F25" s="15"/>
      <c r="G25" s="16"/>
      <c r="H25" s="19">
        <f t="shared" si="0"/>
        <v>124</v>
      </c>
      <c r="I25" s="19"/>
      <c r="J25" s="19"/>
      <c r="K25" s="15"/>
      <c r="L25" s="15"/>
      <c r="M25" s="25"/>
      <c r="N25" s="1"/>
      <c r="P25" s="1"/>
    </row>
    <row r="26" spans="2:16" x14ac:dyDescent="0.25">
      <c r="B26" s="27">
        <v>35</v>
      </c>
      <c r="C26" s="15"/>
      <c r="D26" s="15"/>
      <c r="E26" s="15"/>
      <c r="F26" s="15"/>
      <c r="G26" s="16"/>
      <c r="H26" s="19">
        <f t="shared" si="0"/>
        <v>124</v>
      </c>
      <c r="I26" s="19"/>
      <c r="J26" s="19"/>
      <c r="K26" s="15"/>
      <c r="L26" s="15"/>
      <c r="M26" s="25"/>
      <c r="N26" s="1"/>
      <c r="P26" s="1"/>
    </row>
    <row r="27" spans="2:16" x14ac:dyDescent="0.25">
      <c r="B27" s="27">
        <v>36</v>
      </c>
      <c r="C27" s="15"/>
      <c r="D27" s="15"/>
      <c r="E27" s="15"/>
      <c r="F27" s="15"/>
      <c r="G27" s="16"/>
      <c r="H27" s="19">
        <f t="shared" si="0"/>
        <v>124</v>
      </c>
      <c r="I27" s="19"/>
      <c r="J27" s="19"/>
      <c r="K27" s="15"/>
      <c r="L27" s="15"/>
      <c r="M27" s="25"/>
      <c r="N27" s="1"/>
      <c r="P27" s="1"/>
    </row>
    <row r="28" spans="2:16" x14ac:dyDescent="0.25">
      <c r="B28" s="27">
        <v>37</v>
      </c>
      <c r="C28" s="15"/>
      <c r="D28" s="15"/>
      <c r="E28" s="15"/>
      <c r="F28" s="15"/>
      <c r="G28" s="16"/>
      <c r="H28" s="19">
        <f t="shared" si="0"/>
        <v>124</v>
      </c>
      <c r="I28" s="19"/>
      <c r="J28" s="19"/>
      <c r="K28" s="15"/>
      <c r="L28" s="15"/>
      <c r="M28" s="25"/>
      <c r="N28" s="1"/>
      <c r="P28" s="1"/>
    </row>
    <row r="29" spans="2:16" x14ac:dyDescent="0.25">
      <c r="B29" s="27">
        <v>38</v>
      </c>
      <c r="C29" s="15"/>
      <c r="D29" s="15"/>
      <c r="E29" s="15"/>
      <c r="F29" s="15"/>
      <c r="G29" s="16"/>
      <c r="H29" s="19">
        <f t="shared" si="0"/>
        <v>124</v>
      </c>
      <c r="I29" s="19"/>
      <c r="J29" s="19"/>
      <c r="K29" s="15"/>
      <c r="L29" s="15"/>
      <c r="M29" s="25"/>
      <c r="N29" s="1"/>
      <c r="P29" s="1"/>
    </row>
    <row r="30" spans="2:16" x14ac:dyDescent="0.25">
      <c r="B30" s="27">
        <v>39</v>
      </c>
      <c r="C30" s="15"/>
      <c r="D30" s="15"/>
      <c r="E30" s="15"/>
      <c r="F30" s="15"/>
      <c r="G30" s="16"/>
      <c r="H30" s="19">
        <f t="shared" si="0"/>
        <v>124</v>
      </c>
      <c r="I30" s="19"/>
      <c r="J30" s="19"/>
      <c r="K30" s="15"/>
      <c r="L30" s="15"/>
      <c r="M30" s="25"/>
      <c r="N30" s="1"/>
      <c r="P30" s="1"/>
    </row>
    <row r="31" spans="2:16" ht="15.75" thickBot="1" x14ac:dyDescent="0.3">
      <c r="B31" s="27">
        <v>40</v>
      </c>
      <c r="C31" s="26"/>
      <c r="D31" s="26"/>
      <c r="E31" s="26"/>
      <c r="F31" s="26"/>
      <c r="G31" s="16"/>
      <c r="H31" s="19">
        <f t="shared" si="0"/>
        <v>124</v>
      </c>
      <c r="I31" s="50"/>
      <c r="J31" s="50"/>
      <c r="K31" s="26"/>
      <c r="L31" s="26"/>
      <c r="M31" s="25"/>
      <c r="N31" s="1"/>
      <c r="P31" s="1"/>
    </row>
    <row r="32" spans="2:16" x14ac:dyDescent="0.25">
      <c r="B32" s="2" t="s">
        <v>25</v>
      </c>
      <c r="C32">
        <f>SUBTOTAL(103,HOJA2[DOCUMENTO])</f>
        <v>0</v>
      </c>
    </row>
    <row r="33" spans="2:12" x14ac:dyDescent="0.25">
      <c r="B33" s="55" t="s">
        <v>26</v>
      </c>
      <c r="C33" s="55"/>
      <c r="D33" s="55"/>
      <c r="E33" s="55"/>
      <c r="F33" s="55"/>
      <c r="G33" s="55" t="s">
        <v>27</v>
      </c>
      <c r="H33" s="55"/>
      <c r="I33" s="55"/>
      <c r="J33" s="55"/>
      <c r="K33" s="55"/>
      <c r="L33" s="55"/>
    </row>
    <row r="34" spans="2:12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2:1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2:12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</sheetData>
  <mergeCells count="15">
    <mergeCell ref="L6:M6"/>
    <mergeCell ref="L7:M7"/>
    <mergeCell ref="E1:H5"/>
    <mergeCell ref="B6:C6"/>
    <mergeCell ref="B7:C7"/>
    <mergeCell ref="H6:J6"/>
    <mergeCell ref="H7:J7"/>
    <mergeCell ref="B33:F36"/>
    <mergeCell ref="G33:L36"/>
    <mergeCell ref="B8:C8"/>
    <mergeCell ref="B9:C9"/>
    <mergeCell ref="L8:M8"/>
    <mergeCell ref="L9:M9"/>
    <mergeCell ref="H8:J8"/>
    <mergeCell ref="H9:J9"/>
  </mergeCells>
  <phoneticPr fontId="4" type="noConversion"/>
  <dataValidations count="1">
    <dataValidation type="date" allowBlank="1" showInputMessage="1" showErrorMessage="1" prompt="FECHA NACIMIENTO - Ingrese Fecha de Nacimiento en formato DD/MM/AAAA correspondiente a Categoria Mayores" sqref="G12:G31" xr:uid="{A5BD4788-2187-4F6F-B9A1-DDA51580E323}">
      <formula1>31048</formula1>
      <formula2>42735</formula2>
    </dataValidation>
  </dataValidations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B608-9AF6-4323-A1EE-B169E13B84FD}">
  <sheetPr>
    <tabColor rgb="FFFF0000"/>
  </sheetPr>
  <dimension ref="B1:N36"/>
  <sheetViews>
    <sheetView workbookViewId="0">
      <selection activeCell="H13" sqref="H13"/>
    </sheetView>
  </sheetViews>
  <sheetFormatPr baseColWidth="10" defaultRowHeight="15" x14ac:dyDescent="0.25"/>
  <cols>
    <col min="2" max="2" width="5.42578125" style="2" customWidth="1"/>
    <col min="3" max="3" width="17.42578125" customWidth="1"/>
    <col min="4" max="4" width="22.85546875" customWidth="1"/>
    <col min="5" max="5" width="22.28515625" customWidth="1"/>
    <col min="6" max="6" width="19.42578125" customWidth="1"/>
    <col min="7" max="7" width="19.28515625" style="2" customWidth="1"/>
    <col min="8" max="8" width="21.5703125" style="2" customWidth="1"/>
    <col min="9" max="9" width="16.42578125" customWidth="1"/>
    <col min="10" max="10" width="14.140625" customWidth="1"/>
    <col min="11" max="11" width="11.42578125" customWidth="1"/>
  </cols>
  <sheetData>
    <row r="1" spans="2:14" ht="14.45" customHeight="1" x14ac:dyDescent="0.25">
      <c r="D1" s="46"/>
      <c r="E1" s="52" t="s">
        <v>44</v>
      </c>
      <c r="F1" s="52"/>
      <c r="G1" s="52"/>
      <c r="H1" s="52"/>
      <c r="I1" s="47"/>
    </row>
    <row r="2" spans="2:14" ht="14.45" customHeight="1" x14ac:dyDescent="0.25">
      <c r="D2" s="46"/>
      <c r="E2" s="52"/>
      <c r="F2" s="52"/>
      <c r="G2" s="52"/>
      <c r="H2" s="52"/>
      <c r="I2" s="47"/>
    </row>
    <row r="3" spans="2:14" ht="14.45" customHeight="1" x14ac:dyDescent="0.25">
      <c r="D3" s="46"/>
      <c r="E3" s="52"/>
      <c r="F3" s="52"/>
      <c r="G3" s="52"/>
      <c r="H3" s="52"/>
      <c r="I3" s="47"/>
    </row>
    <row r="4" spans="2:14" ht="14.45" customHeight="1" x14ac:dyDescent="0.25">
      <c r="D4" s="46"/>
      <c r="E4" s="52"/>
      <c r="F4" s="52"/>
      <c r="G4" s="52"/>
      <c r="H4" s="52"/>
      <c r="I4" s="47"/>
    </row>
    <row r="5" spans="2:14" x14ac:dyDescent="0.25">
      <c r="E5" s="53"/>
      <c r="F5" s="53"/>
      <c r="G5" s="53"/>
      <c r="H5" s="53"/>
    </row>
    <row r="6" spans="2:14" x14ac:dyDescent="0.25">
      <c r="B6" s="54" t="s">
        <v>0</v>
      </c>
      <c r="C6" s="54"/>
      <c r="D6" s="40" cm="1">
        <f t="array" ref="D6">DATOS[CLUB/ESCUELA]</f>
        <v>0</v>
      </c>
      <c r="E6" s="32" t="s">
        <v>14</v>
      </c>
      <c r="F6" s="41">
        <f>'NIVEL A'!E6</f>
        <v>0</v>
      </c>
      <c r="G6" s="32" t="s">
        <v>5</v>
      </c>
      <c r="H6" s="39"/>
      <c r="I6" s="32" t="s">
        <v>15</v>
      </c>
      <c r="J6" s="56"/>
      <c r="K6" s="56"/>
    </row>
    <row r="7" spans="2:14" x14ac:dyDescent="0.25">
      <c r="B7" s="54" t="s">
        <v>16</v>
      </c>
      <c r="C7" s="54"/>
      <c r="D7" s="38"/>
      <c r="E7" s="32" t="s">
        <v>1</v>
      </c>
      <c r="F7" s="43"/>
      <c r="G7" s="32" t="s">
        <v>17</v>
      </c>
      <c r="H7" s="39"/>
      <c r="I7" s="32" t="s">
        <v>2</v>
      </c>
      <c r="J7" s="56"/>
      <c r="K7" s="56"/>
    </row>
    <row r="8" spans="2:14" x14ac:dyDescent="0.25">
      <c r="B8" s="54" t="s">
        <v>13</v>
      </c>
      <c r="C8" s="54"/>
      <c r="D8" s="38"/>
      <c r="E8" s="32" t="s">
        <v>6</v>
      </c>
      <c r="F8" s="43"/>
      <c r="G8" s="32" t="s">
        <v>20</v>
      </c>
      <c r="H8" s="42" cm="1">
        <f t="array" ref="H8">DATOS[ENTRENADOR]</f>
        <v>0</v>
      </c>
      <c r="I8" s="32" t="s">
        <v>21</v>
      </c>
      <c r="J8" s="56"/>
      <c r="K8" s="56"/>
    </row>
    <row r="9" spans="2:14" x14ac:dyDescent="0.25">
      <c r="B9" s="54" t="s">
        <v>18</v>
      </c>
      <c r="C9" s="54"/>
      <c r="D9" s="40" cm="1">
        <f t="array" ref="D9">DATOS[DELEGADO]</f>
        <v>0</v>
      </c>
      <c r="E9" s="32" t="s">
        <v>19</v>
      </c>
      <c r="F9" s="43"/>
      <c r="G9" s="32" t="s">
        <v>30</v>
      </c>
      <c r="H9" s="39"/>
      <c r="I9" s="32" t="s">
        <v>22</v>
      </c>
      <c r="J9" s="56"/>
      <c r="K9" s="56"/>
    </row>
    <row r="10" spans="2:14" ht="15.75" thickBot="1" x14ac:dyDescent="0.3"/>
    <row r="11" spans="2:14" s="3" customFormat="1" ht="45" x14ac:dyDescent="0.25">
      <c r="B11" s="20" t="s">
        <v>23</v>
      </c>
      <c r="C11" s="21" t="s">
        <v>7</v>
      </c>
      <c r="D11" s="21" t="s">
        <v>9</v>
      </c>
      <c r="E11" s="24" t="s">
        <v>10</v>
      </c>
      <c r="F11" s="24" t="s">
        <v>11</v>
      </c>
      <c r="G11" s="22" t="s">
        <v>24</v>
      </c>
      <c r="H11" s="21" t="s">
        <v>12</v>
      </c>
      <c r="I11" s="14" t="s">
        <v>39</v>
      </c>
      <c r="J11" s="14" t="s">
        <v>38</v>
      </c>
      <c r="K11" s="23" t="s">
        <v>43</v>
      </c>
    </row>
    <row r="12" spans="2:14" x14ac:dyDescent="0.25">
      <c r="B12" s="27">
        <v>41</v>
      </c>
      <c r="C12" s="15"/>
      <c r="D12" s="15"/>
      <c r="E12" s="15"/>
      <c r="F12" s="15"/>
      <c r="G12" s="16"/>
      <c r="H12" s="19">
        <f t="shared" ref="H12:H31" si="0">DATEDIF(G12,"31/12/2024","Y")</f>
        <v>124</v>
      </c>
      <c r="I12" s="15"/>
      <c r="J12" s="15"/>
      <c r="K12" s="25"/>
      <c r="L12" s="1"/>
      <c r="N12" s="1"/>
    </row>
    <row r="13" spans="2:14" x14ac:dyDescent="0.25">
      <c r="B13" s="27">
        <v>42</v>
      </c>
      <c r="C13" s="15"/>
      <c r="D13" s="15"/>
      <c r="E13" s="15"/>
      <c r="F13" s="15"/>
      <c r="G13" s="16"/>
      <c r="H13" s="19">
        <f t="shared" si="0"/>
        <v>124</v>
      </c>
      <c r="I13" s="15"/>
      <c r="J13" s="15"/>
      <c r="K13" s="25"/>
      <c r="L13" s="1"/>
      <c r="N13" s="1"/>
    </row>
    <row r="14" spans="2:14" x14ac:dyDescent="0.25">
      <c r="B14" s="27">
        <v>43</v>
      </c>
      <c r="C14" s="15"/>
      <c r="D14" s="15"/>
      <c r="E14" s="15"/>
      <c r="F14" s="15"/>
      <c r="G14" s="16"/>
      <c r="H14" s="19">
        <f t="shared" si="0"/>
        <v>124</v>
      </c>
      <c r="I14" s="15"/>
      <c r="J14" s="15"/>
      <c r="K14" s="25"/>
      <c r="L14" s="1"/>
      <c r="N14" s="1"/>
    </row>
    <row r="15" spans="2:14" x14ac:dyDescent="0.25">
      <c r="B15" s="27">
        <v>44</v>
      </c>
      <c r="C15" s="15"/>
      <c r="D15" s="15"/>
      <c r="E15" s="15"/>
      <c r="F15" s="15"/>
      <c r="G15" s="16"/>
      <c r="H15" s="19">
        <f t="shared" si="0"/>
        <v>124</v>
      </c>
      <c r="I15" s="15"/>
      <c r="J15" s="15"/>
      <c r="K15" s="25"/>
      <c r="L15" s="1"/>
      <c r="N15" s="1"/>
    </row>
    <row r="16" spans="2:14" x14ac:dyDescent="0.25">
      <c r="B16" s="27">
        <v>45</v>
      </c>
      <c r="C16" s="15"/>
      <c r="D16" s="15"/>
      <c r="E16" s="15"/>
      <c r="F16" s="15"/>
      <c r="G16" s="16"/>
      <c r="H16" s="19">
        <f t="shared" si="0"/>
        <v>124</v>
      </c>
      <c r="I16" s="15"/>
      <c r="J16" s="15"/>
      <c r="K16" s="25"/>
      <c r="L16" s="1"/>
      <c r="N16" s="1"/>
    </row>
    <row r="17" spans="2:14" x14ac:dyDescent="0.25">
      <c r="B17" s="27">
        <v>46</v>
      </c>
      <c r="C17" s="15"/>
      <c r="D17" s="15"/>
      <c r="E17" s="15" t="s">
        <v>36</v>
      </c>
      <c r="F17" s="15"/>
      <c r="G17" s="16"/>
      <c r="H17" s="19">
        <f t="shared" si="0"/>
        <v>124</v>
      </c>
      <c r="I17" s="15"/>
      <c r="J17" s="15"/>
      <c r="K17" s="25"/>
      <c r="L17" s="1"/>
      <c r="N17" s="1"/>
    </row>
    <row r="18" spans="2:14" x14ac:dyDescent="0.25">
      <c r="B18" s="27">
        <v>47</v>
      </c>
      <c r="C18" s="15"/>
      <c r="D18" s="15"/>
      <c r="E18" s="15"/>
      <c r="F18" s="15"/>
      <c r="G18" s="16"/>
      <c r="H18" s="19">
        <f t="shared" si="0"/>
        <v>124</v>
      </c>
      <c r="I18" s="15"/>
      <c r="J18" s="15"/>
      <c r="K18" s="25"/>
      <c r="L18" s="1"/>
      <c r="N18" s="1"/>
    </row>
    <row r="19" spans="2:14" x14ac:dyDescent="0.25">
      <c r="B19" s="27">
        <v>48</v>
      </c>
      <c r="C19" s="15"/>
      <c r="D19" s="15"/>
      <c r="E19" s="15"/>
      <c r="F19" s="15"/>
      <c r="G19" s="16"/>
      <c r="H19" s="19">
        <f t="shared" si="0"/>
        <v>124</v>
      </c>
      <c r="I19" s="15"/>
      <c r="J19" s="15"/>
      <c r="K19" s="25"/>
      <c r="L19" s="1"/>
      <c r="N19" s="1"/>
    </row>
    <row r="20" spans="2:14" x14ac:dyDescent="0.25">
      <c r="B20" s="27">
        <v>49</v>
      </c>
      <c r="C20" s="15"/>
      <c r="D20" s="15"/>
      <c r="E20" s="15"/>
      <c r="F20" s="15"/>
      <c r="G20" s="16"/>
      <c r="H20" s="19">
        <f t="shared" si="0"/>
        <v>124</v>
      </c>
      <c r="I20" s="15"/>
      <c r="J20" s="15"/>
      <c r="K20" s="25"/>
      <c r="L20" s="1"/>
      <c r="N20" s="1"/>
    </row>
    <row r="21" spans="2:14" x14ac:dyDescent="0.25">
      <c r="B21" s="27">
        <v>50</v>
      </c>
      <c r="C21" s="15"/>
      <c r="D21" s="15"/>
      <c r="E21" s="15"/>
      <c r="F21" s="15"/>
      <c r="G21" s="16"/>
      <c r="H21" s="19">
        <f t="shared" si="0"/>
        <v>124</v>
      </c>
      <c r="I21" s="15"/>
      <c r="J21" s="15"/>
      <c r="K21" s="25"/>
      <c r="L21" s="1"/>
      <c r="N21" s="1"/>
    </row>
    <row r="22" spans="2:14" x14ac:dyDescent="0.25">
      <c r="B22" s="27">
        <v>51</v>
      </c>
      <c r="C22" s="15"/>
      <c r="D22" s="15"/>
      <c r="E22" s="15"/>
      <c r="F22" s="15"/>
      <c r="G22" s="16"/>
      <c r="H22" s="19">
        <f t="shared" si="0"/>
        <v>124</v>
      </c>
      <c r="I22" s="15"/>
      <c r="J22" s="15"/>
      <c r="K22" s="25"/>
      <c r="L22" s="1"/>
      <c r="N22" s="1"/>
    </row>
    <row r="23" spans="2:14" x14ac:dyDescent="0.25">
      <c r="B23" s="27">
        <v>52</v>
      </c>
      <c r="C23" s="15"/>
      <c r="D23" s="15"/>
      <c r="E23" s="15"/>
      <c r="F23" s="15"/>
      <c r="G23" s="16"/>
      <c r="H23" s="19">
        <f t="shared" si="0"/>
        <v>124</v>
      </c>
      <c r="I23" s="15"/>
      <c r="J23" s="15"/>
      <c r="K23" s="25"/>
      <c r="L23" s="1"/>
      <c r="N23" s="1"/>
    </row>
    <row r="24" spans="2:14" x14ac:dyDescent="0.25">
      <c r="B24" s="27">
        <v>53</v>
      </c>
      <c r="C24" s="15"/>
      <c r="D24" s="15"/>
      <c r="E24" s="15"/>
      <c r="F24" s="15"/>
      <c r="G24" s="16"/>
      <c r="H24" s="19">
        <f t="shared" si="0"/>
        <v>124</v>
      </c>
      <c r="I24" s="15"/>
      <c r="J24" s="15"/>
      <c r="K24" s="25"/>
      <c r="L24" s="1"/>
      <c r="N24" s="1"/>
    </row>
    <row r="25" spans="2:14" x14ac:dyDescent="0.25">
      <c r="B25" s="27">
        <v>54</v>
      </c>
      <c r="C25" s="15"/>
      <c r="D25" s="15"/>
      <c r="E25" s="15"/>
      <c r="F25" s="15"/>
      <c r="G25" s="16"/>
      <c r="H25" s="19">
        <f t="shared" si="0"/>
        <v>124</v>
      </c>
      <c r="I25" s="15"/>
      <c r="J25" s="15"/>
      <c r="K25" s="25"/>
      <c r="L25" s="1"/>
      <c r="N25" s="1"/>
    </row>
    <row r="26" spans="2:14" x14ac:dyDescent="0.25">
      <c r="B26" s="27">
        <v>55</v>
      </c>
      <c r="C26" s="15"/>
      <c r="D26" s="15"/>
      <c r="E26" s="15"/>
      <c r="F26" s="15"/>
      <c r="G26" s="16"/>
      <c r="H26" s="19">
        <f t="shared" si="0"/>
        <v>124</v>
      </c>
      <c r="I26" s="15"/>
      <c r="J26" s="15"/>
      <c r="K26" s="25"/>
      <c r="L26" s="1"/>
      <c r="N26" s="1"/>
    </row>
    <row r="27" spans="2:14" x14ac:dyDescent="0.25">
      <c r="B27" s="27">
        <v>56</v>
      </c>
      <c r="C27" s="15"/>
      <c r="D27" s="15"/>
      <c r="E27" s="15"/>
      <c r="F27" s="15"/>
      <c r="G27" s="16"/>
      <c r="H27" s="19">
        <f t="shared" si="0"/>
        <v>124</v>
      </c>
      <c r="I27" s="15"/>
      <c r="J27" s="15"/>
      <c r="K27" s="25"/>
      <c r="L27" s="1"/>
      <c r="N27" s="1"/>
    </row>
    <row r="28" spans="2:14" x14ac:dyDescent="0.25">
      <c r="B28" s="27">
        <v>57</v>
      </c>
      <c r="C28" s="15"/>
      <c r="D28" s="15"/>
      <c r="E28" s="15"/>
      <c r="F28" s="15"/>
      <c r="G28" s="16"/>
      <c r="H28" s="19">
        <f t="shared" si="0"/>
        <v>124</v>
      </c>
      <c r="I28" s="15"/>
      <c r="J28" s="15"/>
      <c r="K28" s="25"/>
      <c r="L28" s="1"/>
      <c r="N28" s="1"/>
    </row>
    <row r="29" spans="2:14" x14ac:dyDescent="0.25">
      <c r="B29" s="27">
        <v>58</v>
      </c>
      <c r="C29" s="15"/>
      <c r="D29" s="15"/>
      <c r="E29" s="15"/>
      <c r="F29" s="15"/>
      <c r="G29" s="16"/>
      <c r="H29" s="19">
        <f t="shared" si="0"/>
        <v>124</v>
      </c>
      <c r="I29" s="15"/>
      <c r="J29" s="15"/>
      <c r="K29" s="25"/>
      <c r="L29" s="1"/>
      <c r="N29" s="1"/>
    </row>
    <row r="30" spans="2:14" x14ac:dyDescent="0.25">
      <c r="B30" s="27">
        <v>59</v>
      </c>
      <c r="C30" s="15"/>
      <c r="D30" s="15"/>
      <c r="E30" s="15"/>
      <c r="F30" s="15"/>
      <c r="G30" s="16"/>
      <c r="H30" s="19">
        <f t="shared" si="0"/>
        <v>124</v>
      </c>
      <c r="I30" s="15"/>
      <c r="J30" s="15"/>
      <c r="K30" s="25"/>
      <c r="L30" s="1"/>
      <c r="N30" s="1"/>
    </row>
    <row r="31" spans="2:14" ht="15.75" thickBot="1" x14ac:dyDescent="0.3">
      <c r="B31" s="27">
        <v>60</v>
      </c>
      <c r="C31" s="26"/>
      <c r="D31" s="26"/>
      <c r="E31" s="26"/>
      <c r="F31" s="26"/>
      <c r="G31" s="16"/>
      <c r="H31" s="19">
        <f t="shared" si="0"/>
        <v>124</v>
      </c>
      <c r="I31" s="26"/>
      <c r="J31" s="26"/>
      <c r="K31" s="25"/>
      <c r="L31" s="1"/>
      <c r="N31" s="1"/>
    </row>
    <row r="32" spans="2:14" x14ac:dyDescent="0.25">
      <c r="B32" s="17" t="s">
        <v>25</v>
      </c>
      <c r="C32" s="18">
        <f>SUBTOTAL(103,HOJA3[DOCUMENTO])</f>
        <v>0</v>
      </c>
      <c r="D32" s="18"/>
      <c r="E32" s="18"/>
      <c r="F32" s="18"/>
      <c r="G32" s="17"/>
      <c r="H32" s="17"/>
      <c r="I32" s="18"/>
      <c r="J32" s="18"/>
      <c r="K32" s="18"/>
    </row>
    <row r="33" spans="2:10" x14ac:dyDescent="0.25">
      <c r="B33" s="55" t="s">
        <v>26</v>
      </c>
      <c r="C33" s="55"/>
      <c r="D33" s="55"/>
      <c r="E33" s="55"/>
      <c r="F33" s="55"/>
      <c r="G33" s="55" t="s">
        <v>27</v>
      </c>
      <c r="H33" s="55"/>
      <c r="I33" s="55"/>
      <c r="J33" s="55"/>
    </row>
    <row r="34" spans="2:10" x14ac:dyDescent="0.25">
      <c r="B34" s="55"/>
      <c r="C34" s="55"/>
      <c r="D34" s="55"/>
      <c r="E34" s="55"/>
      <c r="F34" s="55"/>
      <c r="G34" s="55"/>
      <c r="H34" s="55"/>
      <c r="I34" s="55"/>
      <c r="J34" s="55"/>
    </row>
    <row r="35" spans="2:10" x14ac:dyDescent="0.25">
      <c r="B35" s="55"/>
      <c r="C35" s="55"/>
      <c r="D35" s="55"/>
      <c r="E35" s="55"/>
      <c r="F35" s="55"/>
      <c r="G35" s="55"/>
      <c r="H35" s="55"/>
      <c r="I35" s="55"/>
      <c r="J35" s="55"/>
    </row>
    <row r="36" spans="2:10" x14ac:dyDescent="0.25">
      <c r="B36" s="55"/>
      <c r="C36" s="55"/>
      <c r="D36" s="55"/>
      <c r="E36" s="55"/>
      <c r="F36" s="55"/>
      <c r="G36" s="55"/>
      <c r="H36" s="55"/>
      <c r="I36" s="55"/>
      <c r="J36" s="55"/>
    </row>
  </sheetData>
  <mergeCells count="11">
    <mergeCell ref="J6:K6"/>
    <mergeCell ref="J7:K7"/>
    <mergeCell ref="E1:H5"/>
    <mergeCell ref="B6:C6"/>
    <mergeCell ref="B7:C7"/>
    <mergeCell ref="B33:F36"/>
    <mergeCell ref="G33:J36"/>
    <mergeCell ref="B8:C8"/>
    <mergeCell ref="B9:C9"/>
    <mergeCell ref="J8:K8"/>
    <mergeCell ref="J9:K9"/>
  </mergeCells>
  <phoneticPr fontId="4" type="noConversion"/>
  <dataValidations count="1">
    <dataValidation type="date" allowBlank="1" showInputMessage="1" showErrorMessage="1" prompt="FECHA NACIMIENTO - Ingrese Fecha de Nacimiento en formato DD/MM/AAAA correspondiente a Categoria Mayores" sqref="G12:G31" xr:uid="{3C01CC62-8206-4BE1-BC79-F19D798BF791}">
      <formula1>31048</formula1>
      <formula2>42735</formula2>
    </dataValidation>
  </dataValidations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27C7-C088-4DE7-95E8-E2C24CD0C1BA}">
  <sheetPr>
    <tabColor rgb="FFFF0000"/>
  </sheetPr>
  <dimension ref="B1:O36"/>
  <sheetViews>
    <sheetView workbookViewId="0">
      <selection activeCell="H13" sqref="H13"/>
    </sheetView>
  </sheetViews>
  <sheetFormatPr baseColWidth="10" defaultRowHeight="15" x14ac:dyDescent="0.25"/>
  <cols>
    <col min="2" max="2" width="5.42578125" style="2" customWidth="1"/>
    <col min="3" max="3" width="17.42578125" customWidth="1"/>
    <col min="4" max="4" width="22.85546875" customWidth="1"/>
    <col min="5" max="5" width="22.28515625" customWidth="1"/>
    <col min="6" max="6" width="19.42578125" customWidth="1"/>
    <col min="7" max="7" width="19.28515625" style="2" customWidth="1"/>
    <col min="8" max="8" width="21.5703125" style="2" customWidth="1"/>
    <col min="9" max="9" width="15.5703125" style="2" customWidth="1"/>
    <col min="10" max="10" width="16.42578125" customWidth="1"/>
    <col min="11" max="11" width="14.140625" customWidth="1"/>
    <col min="12" max="12" width="0" hidden="1" customWidth="1"/>
  </cols>
  <sheetData>
    <row r="1" spans="2:15" ht="14.45" customHeight="1" x14ac:dyDescent="0.25">
      <c r="D1" s="46"/>
      <c r="E1" s="52" t="s">
        <v>44</v>
      </c>
      <c r="F1" s="52"/>
      <c r="G1" s="52"/>
      <c r="H1" s="52"/>
      <c r="I1" s="48"/>
      <c r="J1" s="47"/>
    </row>
    <row r="2" spans="2:15" ht="14.45" customHeight="1" x14ac:dyDescent="0.25">
      <c r="D2" s="46"/>
      <c r="E2" s="52"/>
      <c r="F2" s="52"/>
      <c r="G2" s="52"/>
      <c r="H2" s="52"/>
      <c r="I2" s="48"/>
      <c r="J2" s="47"/>
    </row>
    <row r="3" spans="2:15" ht="14.45" customHeight="1" x14ac:dyDescent="0.25">
      <c r="D3" s="46"/>
      <c r="E3" s="52"/>
      <c r="F3" s="52"/>
      <c r="G3" s="52"/>
      <c r="H3" s="52"/>
      <c r="I3" s="48"/>
      <c r="J3" s="47"/>
    </row>
    <row r="4" spans="2:15" ht="14.45" customHeight="1" x14ac:dyDescent="0.25">
      <c r="D4" s="46"/>
      <c r="E4" s="52"/>
      <c r="F4" s="52"/>
      <c r="G4" s="52"/>
      <c r="H4" s="52"/>
      <c r="I4" s="48"/>
      <c r="J4" s="47"/>
    </row>
    <row r="5" spans="2:15" ht="28.5" x14ac:dyDescent="0.25">
      <c r="E5" s="53"/>
      <c r="F5" s="53"/>
      <c r="G5" s="53"/>
      <c r="H5" s="53"/>
      <c r="I5" s="48"/>
    </row>
    <row r="6" spans="2:15" x14ac:dyDescent="0.25">
      <c r="B6" s="54" t="s">
        <v>0</v>
      </c>
      <c r="C6" s="54"/>
      <c r="D6" s="40" cm="1">
        <f t="array" ref="D6">DATOS[CLUB/ESCUELA]</f>
        <v>0</v>
      </c>
      <c r="E6" s="32" t="s">
        <v>14</v>
      </c>
      <c r="F6" s="41">
        <f>'NIVEL A'!E6</f>
        <v>0</v>
      </c>
      <c r="G6" s="32" t="s">
        <v>5</v>
      </c>
      <c r="H6" s="39"/>
      <c r="I6" s="39"/>
      <c r="J6" s="32" t="s">
        <v>15</v>
      </c>
      <c r="K6" s="56"/>
      <c r="L6" s="56"/>
    </row>
    <row r="7" spans="2:15" x14ac:dyDescent="0.25">
      <c r="B7" s="54" t="s">
        <v>16</v>
      </c>
      <c r="C7" s="54"/>
      <c r="D7" s="38"/>
      <c r="E7" s="32" t="s">
        <v>1</v>
      </c>
      <c r="F7" s="43"/>
      <c r="G7" s="32" t="s">
        <v>17</v>
      </c>
      <c r="H7" s="39"/>
      <c r="I7" s="39"/>
      <c r="J7" s="32" t="s">
        <v>2</v>
      </c>
      <c r="K7" s="56"/>
      <c r="L7" s="56"/>
    </row>
    <row r="8" spans="2:15" x14ac:dyDescent="0.25">
      <c r="B8" s="54" t="s">
        <v>13</v>
      </c>
      <c r="C8" s="54"/>
      <c r="D8" s="38"/>
      <c r="E8" s="32" t="s">
        <v>6</v>
      </c>
      <c r="F8" s="43"/>
      <c r="G8" s="32" t="s">
        <v>20</v>
      </c>
      <c r="H8" s="42" cm="1">
        <f t="array" ref="H8">DATOS[ENTRENADOR]</f>
        <v>0</v>
      </c>
      <c r="I8" s="42"/>
      <c r="J8" s="32" t="s">
        <v>21</v>
      </c>
      <c r="K8" s="56"/>
      <c r="L8" s="56"/>
    </row>
    <row r="9" spans="2:15" x14ac:dyDescent="0.25">
      <c r="B9" s="54" t="s">
        <v>18</v>
      </c>
      <c r="C9" s="54"/>
      <c r="D9" s="40" cm="1">
        <f t="array" ref="D9">DATOS[DELEGADO]</f>
        <v>0</v>
      </c>
      <c r="E9" s="32" t="s">
        <v>19</v>
      </c>
      <c r="F9" s="43"/>
      <c r="G9" s="32" t="s">
        <v>30</v>
      </c>
      <c r="H9" s="39"/>
      <c r="I9" s="39"/>
      <c r="J9" s="32" t="s">
        <v>22</v>
      </c>
      <c r="K9" s="56"/>
      <c r="L9" s="56"/>
    </row>
    <row r="10" spans="2:15" ht="15.75" thickBot="1" x14ac:dyDescent="0.3"/>
    <row r="11" spans="2:15" s="3" customFormat="1" ht="45" x14ac:dyDescent="0.25">
      <c r="B11" s="20" t="s">
        <v>23</v>
      </c>
      <c r="C11" s="21" t="s">
        <v>7</v>
      </c>
      <c r="D11" s="21" t="s">
        <v>9</v>
      </c>
      <c r="E11" s="24" t="s">
        <v>10</v>
      </c>
      <c r="F11" s="24" t="s">
        <v>11</v>
      </c>
      <c r="G11" s="22" t="s">
        <v>24</v>
      </c>
      <c r="H11" s="21" t="s">
        <v>12</v>
      </c>
      <c r="I11" s="51" t="s">
        <v>42</v>
      </c>
      <c r="J11" s="14" t="s">
        <v>39</v>
      </c>
      <c r="K11" s="14" t="s">
        <v>38</v>
      </c>
      <c r="L11" s="23" t="s">
        <v>34</v>
      </c>
    </row>
    <row r="12" spans="2:15" x14ac:dyDescent="0.25">
      <c r="B12" s="27">
        <v>41</v>
      </c>
      <c r="C12" s="15"/>
      <c r="D12" s="15"/>
      <c r="E12" s="15"/>
      <c r="F12" s="15"/>
      <c r="G12" s="16"/>
      <c r="H12" s="19">
        <f t="shared" ref="H12:H31" si="0">DATEDIF(G12,"31/12/2024","Y")</f>
        <v>124</v>
      </c>
      <c r="I12" s="19"/>
      <c r="J12" s="15"/>
      <c r="K12" s="15"/>
      <c r="L12" s="25"/>
      <c r="M12" s="1"/>
      <c r="O12" s="1"/>
    </row>
    <row r="13" spans="2:15" x14ac:dyDescent="0.25">
      <c r="B13" s="27">
        <v>42</v>
      </c>
      <c r="C13" s="15"/>
      <c r="D13" s="15"/>
      <c r="E13" s="15"/>
      <c r="F13" s="15"/>
      <c r="G13" s="16"/>
      <c r="H13" s="19">
        <f t="shared" si="0"/>
        <v>124</v>
      </c>
      <c r="I13" s="19"/>
      <c r="J13" s="15"/>
      <c r="K13" s="15"/>
      <c r="L13" s="25"/>
      <c r="M13" s="1"/>
      <c r="O13" s="1"/>
    </row>
    <row r="14" spans="2:15" x14ac:dyDescent="0.25">
      <c r="B14" s="27">
        <v>43</v>
      </c>
      <c r="C14" s="15"/>
      <c r="D14" s="15"/>
      <c r="E14" s="15"/>
      <c r="F14" s="15"/>
      <c r="G14" s="16"/>
      <c r="H14" s="19">
        <f t="shared" si="0"/>
        <v>124</v>
      </c>
      <c r="I14" s="19"/>
      <c r="J14" s="15"/>
      <c r="K14" s="15"/>
      <c r="L14" s="25"/>
      <c r="M14" s="1"/>
      <c r="O14" s="1"/>
    </row>
    <row r="15" spans="2:15" x14ac:dyDescent="0.25">
      <c r="B15" s="27">
        <v>44</v>
      </c>
      <c r="C15" s="15"/>
      <c r="D15" s="15"/>
      <c r="E15" s="15"/>
      <c r="F15" s="15"/>
      <c r="G15" s="16"/>
      <c r="H15" s="19">
        <f t="shared" si="0"/>
        <v>124</v>
      </c>
      <c r="I15" s="19"/>
      <c r="J15" s="15"/>
      <c r="K15" s="15"/>
      <c r="L15" s="25"/>
      <c r="M15" s="1"/>
      <c r="O15" s="1"/>
    </row>
    <row r="16" spans="2:15" x14ac:dyDescent="0.25">
      <c r="B16" s="27">
        <v>45</v>
      </c>
      <c r="C16" s="15"/>
      <c r="D16" s="15"/>
      <c r="E16" s="15"/>
      <c r="F16" s="15"/>
      <c r="G16" s="16"/>
      <c r="H16" s="19">
        <f t="shared" si="0"/>
        <v>124</v>
      </c>
      <c r="I16" s="19"/>
      <c r="J16" s="15"/>
      <c r="K16" s="15"/>
      <c r="L16" s="25"/>
      <c r="M16" s="1"/>
      <c r="O16" s="1"/>
    </row>
    <row r="17" spans="2:15" x14ac:dyDescent="0.25">
      <c r="B17" s="27">
        <v>46</v>
      </c>
      <c r="C17" s="15"/>
      <c r="D17" s="15"/>
      <c r="E17" s="15"/>
      <c r="F17" s="15"/>
      <c r="G17" s="16"/>
      <c r="H17" s="19">
        <f t="shared" si="0"/>
        <v>124</v>
      </c>
      <c r="I17" s="19"/>
      <c r="J17" s="15"/>
      <c r="K17" s="15"/>
      <c r="L17" s="25"/>
      <c r="M17" s="1"/>
      <c r="O17" s="1"/>
    </row>
    <row r="18" spans="2:15" x14ac:dyDescent="0.25">
      <c r="B18" s="27">
        <v>47</v>
      </c>
      <c r="C18" s="15"/>
      <c r="D18" s="15"/>
      <c r="E18" s="15"/>
      <c r="F18" s="15"/>
      <c r="G18" s="16"/>
      <c r="H18" s="19">
        <f t="shared" si="0"/>
        <v>124</v>
      </c>
      <c r="I18" s="19"/>
      <c r="J18" s="15"/>
      <c r="K18" s="15"/>
      <c r="L18" s="25"/>
      <c r="M18" s="1"/>
      <c r="O18" s="1"/>
    </row>
    <row r="19" spans="2:15" x14ac:dyDescent="0.25">
      <c r="B19" s="27">
        <v>48</v>
      </c>
      <c r="C19" s="15"/>
      <c r="D19" s="15"/>
      <c r="E19" s="15"/>
      <c r="F19" s="15"/>
      <c r="G19" s="16"/>
      <c r="H19" s="19">
        <f t="shared" si="0"/>
        <v>124</v>
      </c>
      <c r="I19" s="19"/>
      <c r="J19" s="15"/>
      <c r="K19" s="15"/>
      <c r="L19" s="25"/>
      <c r="M19" s="1"/>
      <c r="O19" s="1"/>
    </row>
    <row r="20" spans="2:15" x14ac:dyDescent="0.25">
      <c r="B20" s="27">
        <v>49</v>
      </c>
      <c r="C20" s="15"/>
      <c r="D20" s="15"/>
      <c r="E20" s="15"/>
      <c r="F20" s="15"/>
      <c r="G20" s="16"/>
      <c r="H20" s="19">
        <f t="shared" si="0"/>
        <v>124</v>
      </c>
      <c r="I20" s="19"/>
      <c r="J20" s="15"/>
      <c r="K20" s="15"/>
      <c r="L20" s="25"/>
      <c r="M20" s="1"/>
      <c r="O20" s="1"/>
    </row>
    <row r="21" spans="2:15" x14ac:dyDescent="0.25">
      <c r="B21" s="27">
        <v>50</v>
      </c>
      <c r="C21" s="15"/>
      <c r="D21" s="15"/>
      <c r="E21" s="15"/>
      <c r="F21" s="15"/>
      <c r="G21" s="16"/>
      <c r="H21" s="19">
        <f t="shared" si="0"/>
        <v>124</v>
      </c>
      <c r="I21" s="19"/>
      <c r="J21" s="15"/>
      <c r="K21" s="15"/>
      <c r="L21" s="25"/>
      <c r="M21" s="1"/>
      <c r="O21" s="1"/>
    </row>
    <row r="22" spans="2:15" x14ac:dyDescent="0.25">
      <c r="B22" s="27">
        <v>51</v>
      </c>
      <c r="C22" s="15"/>
      <c r="D22" s="15"/>
      <c r="E22" s="15"/>
      <c r="F22" s="15"/>
      <c r="G22" s="16"/>
      <c r="H22" s="19">
        <f t="shared" si="0"/>
        <v>124</v>
      </c>
      <c r="I22" s="19"/>
      <c r="J22" s="15"/>
      <c r="K22" s="15"/>
      <c r="L22" s="25"/>
      <c r="M22" s="1"/>
      <c r="O22" s="1"/>
    </row>
    <row r="23" spans="2:15" x14ac:dyDescent="0.25">
      <c r="B23" s="27">
        <v>52</v>
      </c>
      <c r="C23" s="15"/>
      <c r="D23" s="15"/>
      <c r="E23" s="15"/>
      <c r="F23" s="15"/>
      <c r="G23" s="16"/>
      <c r="H23" s="19">
        <f t="shared" si="0"/>
        <v>124</v>
      </c>
      <c r="I23" s="19"/>
      <c r="J23" s="15"/>
      <c r="K23" s="15"/>
      <c r="L23" s="25"/>
      <c r="M23" s="1"/>
      <c r="O23" s="1"/>
    </row>
    <row r="24" spans="2:15" x14ac:dyDescent="0.25">
      <c r="B24" s="27">
        <v>53</v>
      </c>
      <c r="C24" s="15"/>
      <c r="D24" s="15"/>
      <c r="E24" s="15"/>
      <c r="F24" s="15"/>
      <c r="G24" s="16"/>
      <c r="H24" s="19">
        <f t="shared" si="0"/>
        <v>124</v>
      </c>
      <c r="I24" s="19"/>
      <c r="J24" s="15"/>
      <c r="K24" s="15"/>
      <c r="L24" s="25"/>
      <c r="M24" s="1"/>
      <c r="O24" s="1"/>
    </row>
    <row r="25" spans="2:15" x14ac:dyDescent="0.25">
      <c r="B25" s="27">
        <v>54</v>
      </c>
      <c r="C25" s="15"/>
      <c r="D25" s="15"/>
      <c r="E25" s="15"/>
      <c r="F25" s="15"/>
      <c r="G25" s="16"/>
      <c r="H25" s="19">
        <f t="shared" si="0"/>
        <v>124</v>
      </c>
      <c r="I25" s="19"/>
      <c r="J25" s="15"/>
      <c r="K25" s="15"/>
      <c r="L25" s="25"/>
      <c r="M25" s="1"/>
      <c r="O25" s="1"/>
    </row>
    <row r="26" spans="2:15" x14ac:dyDescent="0.25">
      <c r="B26" s="27">
        <v>55</v>
      </c>
      <c r="C26" s="15"/>
      <c r="D26" s="15"/>
      <c r="E26" s="15"/>
      <c r="F26" s="15"/>
      <c r="G26" s="16"/>
      <c r="H26" s="19">
        <f t="shared" si="0"/>
        <v>124</v>
      </c>
      <c r="I26" s="19"/>
      <c r="J26" s="15"/>
      <c r="K26" s="15"/>
      <c r="L26" s="25"/>
      <c r="M26" s="1"/>
      <c r="O26" s="1"/>
    </row>
    <row r="27" spans="2:15" x14ac:dyDescent="0.25">
      <c r="B27" s="27">
        <v>56</v>
      </c>
      <c r="C27" s="15"/>
      <c r="D27" s="15"/>
      <c r="E27" s="15"/>
      <c r="F27" s="15"/>
      <c r="G27" s="16"/>
      <c r="H27" s="19">
        <f t="shared" si="0"/>
        <v>124</v>
      </c>
      <c r="I27" s="19"/>
      <c r="J27" s="15"/>
      <c r="K27" s="15"/>
      <c r="L27" s="25"/>
      <c r="M27" s="1"/>
      <c r="O27" s="1"/>
    </row>
    <row r="28" spans="2:15" x14ac:dyDescent="0.25">
      <c r="B28" s="27">
        <v>57</v>
      </c>
      <c r="C28" s="15"/>
      <c r="D28" s="15"/>
      <c r="E28" s="15"/>
      <c r="F28" s="15"/>
      <c r="G28" s="16"/>
      <c r="H28" s="19">
        <f t="shared" si="0"/>
        <v>124</v>
      </c>
      <c r="I28" s="19"/>
      <c r="J28" s="15"/>
      <c r="K28" s="15"/>
      <c r="L28" s="25"/>
      <c r="M28" s="1"/>
      <c r="O28" s="1"/>
    </row>
    <row r="29" spans="2:15" x14ac:dyDescent="0.25">
      <c r="B29" s="27">
        <v>58</v>
      </c>
      <c r="C29" s="15"/>
      <c r="D29" s="15"/>
      <c r="E29" s="15"/>
      <c r="F29" s="15"/>
      <c r="G29" s="16"/>
      <c r="H29" s="19">
        <f t="shared" si="0"/>
        <v>124</v>
      </c>
      <c r="I29" s="19"/>
      <c r="J29" s="15"/>
      <c r="K29" s="15"/>
      <c r="L29" s="25"/>
      <c r="M29" s="1"/>
      <c r="O29" s="1"/>
    </row>
    <row r="30" spans="2:15" x14ac:dyDescent="0.25">
      <c r="B30" s="27">
        <v>59</v>
      </c>
      <c r="C30" s="15"/>
      <c r="D30" s="15"/>
      <c r="E30" s="15"/>
      <c r="F30" s="15"/>
      <c r="G30" s="16"/>
      <c r="H30" s="19">
        <f t="shared" si="0"/>
        <v>124</v>
      </c>
      <c r="I30" s="19"/>
      <c r="J30" s="15"/>
      <c r="K30" s="15"/>
      <c r="L30" s="25"/>
      <c r="M30" s="1"/>
      <c r="O30" s="1"/>
    </row>
    <row r="31" spans="2:15" ht="15.75" thickBot="1" x14ac:dyDescent="0.3">
      <c r="B31" s="27">
        <v>60</v>
      </c>
      <c r="C31" s="26"/>
      <c r="D31" s="26"/>
      <c r="E31" s="26"/>
      <c r="F31" s="26"/>
      <c r="G31" s="16"/>
      <c r="H31" s="19">
        <f t="shared" si="0"/>
        <v>124</v>
      </c>
      <c r="I31" s="50"/>
      <c r="J31" s="26"/>
      <c r="K31" s="26"/>
      <c r="L31" s="25"/>
      <c r="M31" s="1"/>
      <c r="O31" s="1"/>
    </row>
    <row r="32" spans="2:15" x14ac:dyDescent="0.25">
      <c r="B32" s="17" t="s">
        <v>25</v>
      </c>
      <c r="C32" s="18">
        <f>SUBTOTAL(103,HOJA34[DOCUMENTO])</f>
        <v>0</v>
      </c>
      <c r="D32" s="18"/>
      <c r="E32" s="18"/>
      <c r="F32" s="18"/>
      <c r="G32" s="17"/>
      <c r="H32" s="17"/>
      <c r="I32" s="17"/>
      <c r="J32" s="18"/>
      <c r="K32" s="18"/>
      <c r="L32" s="18"/>
    </row>
    <row r="33" spans="2:11" x14ac:dyDescent="0.25">
      <c r="B33" s="55" t="s">
        <v>26</v>
      </c>
      <c r="C33" s="55"/>
      <c r="D33" s="55"/>
      <c r="E33" s="55"/>
      <c r="F33" s="55"/>
      <c r="G33" s="55" t="s">
        <v>27</v>
      </c>
      <c r="H33" s="55"/>
      <c r="I33" s="55"/>
      <c r="J33" s="55"/>
      <c r="K33" s="55"/>
    </row>
    <row r="34" spans="2:1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2:11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2:1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</row>
  </sheetData>
  <mergeCells count="11">
    <mergeCell ref="B9:C9"/>
    <mergeCell ref="K9:L9"/>
    <mergeCell ref="B33:F36"/>
    <mergeCell ref="G33:K36"/>
    <mergeCell ref="E1:H5"/>
    <mergeCell ref="B6:C6"/>
    <mergeCell ref="K6:L6"/>
    <mergeCell ref="B7:C7"/>
    <mergeCell ref="K7:L7"/>
    <mergeCell ref="B8:C8"/>
    <mergeCell ref="K8:L8"/>
  </mergeCells>
  <dataValidations count="1">
    <dataValidation type="date" allowBlank="1" showInputMessage="1" showErrorMessage="1" prompt="FECHA NACIMIENTO - Ingrese Fecha de Nacimiento en formato DD/MM/AAAA correspondiente a Categoria Mayores" sqref="G12:G31" xr:uid="{2443761B-0C1A-41D7-BB15-D2D057EE00B4}">
      <formula1>31048</formula1>
      <formula2>42735</formula2>
    </dataValidation>
  </dataValidations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83D3-691A-473B-AE4D-B782F38AA5DB}">
  <sheetPr>
    <tabColor rgb="FFFFC000"/>
  </sheetPr>
  <dimension ref="A1:P61"/>
  <sheetViews>
    <sheetView workbookViewId="0">
      <selection activeCell="F64" sqref="F64"/>
    </sheetView>
  </sheetViews>
  <sheetFormatPr baseColWidth="10" defaultRowHeight="15" x14ac:dyDescent="0.25"/>
  <cols>
    <col min="1" max="1" width="8.42578125" style="2" customWidth="1"/>
    <col min="2" max="3" width="17.42578125" customWidth="1"/>
    <col min="4" max="5" width="21.28515625" customWidth="1"/>
    <col min="6" max="6" width="22.7109375" style="5" customWidth="1"/>
    <col min="7" max="7" width="12.7109375" customWidth="1"/>
    <col min="9" max="9" width="12.140625" customWidth="1"/>
    <col min="14" max="14" width="12.5703125" customWidth="1"/>
    <col min="15" max="15" width="12" customWidth="1"/>
    <col min="16" max="16" width="14.5703125" customWidth="1"/>
  </cols>
  <sheetData>
    <row r="1" spans="1:16" x14ac:dyDescent="0.25">
      <c r="A1" s="2" t="s">
        <v>23</v>
      </c>
      <c r="B1" t="s">
        <v>7</v>
      </c>
      <c r="C1" t="s">
        <v>8</v>
      </c>
      <c r="D1" t="s">
        <v>9</v>
      </c>
      <c r="E1" t="s">
        <v>10</v>
      </c>
      <c r="F1" s="5" t="s">
        <v>31</v>
      </c>
      <c r="G1" t="s">
        <v>12</v>
      </c>
      <c r="H1" t="s">
        <v>11</v>
      </c>
      <c r="I1" t="s">
        <v>28</v>
      </c>
      <c r="J1" t="s">
        <v>29</v>
      </c>
      <c r="K1" t="s">
        <v>32</v>
      </c>
      <c r="L1" t="s">
        <v>33</v>
      </c>
      <c r="M1" t="s">
        <v>0</v>
      </c>
      <c r="N1" t="s">
        <v>14</v>
      </c>
      <c r="O1" t="s">
        <v>3</v>
      </c>
      <c r="P1" t="s">
        <v>4</v>
      </c>
    </row>
    <row r="2" spans="1:16" x14ac:dyDescent="0.25">
      <c r="A2" s="2">
        <v>1</v>
      </c>
      <c r="B2">
        <f>IFERROR(VLOOKUP(Tabla8[[#This Row],[N°]],HOJA1[],2,FALSE),IFERROR(VLOOKUP(Tabla8[[#This Row],[N°]],HOJA2[],2,FALSE),IFERROR(VLOOKUP(Tabla8[[#This Row],[N°]],HOJA3[],2,FALSE),"0")))</f>
        <v>0</v>
      </c>
      <c r="C2">
        <f>IFERROR(VLOOKUP(Tabla8[[#This Row],[N°]],HOJA1[],3,FALSE),IFERROR(VLOOKUP(Tabla8[[#This Row],[N°]],HOJA2[],3,FALSE),IFERROR(VLOOKUP(Tabla8[[#This Row],[N°]],HOJA3[],3,FALSE),"0")))</f>
        <v>0</v>
      </c>
      <c r="D2">
        <f>IFERROR(VLOOKUP(Tabla8[[#This Row],[N°]],HOJA1[],4,FALSE),IFERROR(VLOOKUP(Tabla8[[#This Row],[N°]],HOJA2[],4,FALSE),IFERROR(VLOOKUP(Tabla8[[#This Row],[N°]],HOJA3[],4,FALSE),"0")))</f>
        <v>0</v>
      </c>
      <c r="E2">
        <f>IFERROR(VLOOKUP(Tabla8[[#This Row],[N°]],HOJA1[],5,FALSE),IFERROR(VLOOKUP(Tabla8[[#This Row],[N°]],HOJA2[],5,FALSE),IFERROR(VLOOKUP(Tabla8[[#This Row],[N°]],HOJA3[],5,FALSE),"0")))</f>
        <v>0</v>
      </c>
      <c r="F2" s="5">
        <f>IFERROR(VLOOKUP(Tabla8[[#This Row],[N°]],HOJA1[],7,FALSE),IFERROR(VLOOKUP(Tabla8[[#This Row],[N°]],HOJA2[],7,FALSE),IFERROR(VLOOKUP(Tabla8[[#This Row],[N°]],HOJA3[],7,FALSE),"0")))</f>
        <v>124</v>
      </c>
      <c r="G2">
        <f>IFERROR(VLOOKUP(Tabla8[[#This Row],[N°]],HOJA1[],8,FALSE),IFERROR(VLOOKUP(Tabla8[[#This Row],[N°]],HOJA2[],8,FALSE),IFERROR(VLOOKUP(Tabla8[[#This Row],[N°]],HOJA3[],8,FALSE),"0")))</f>
        <v>0</v>
      </c>
      <c r="H2">
        <f>IFERROR(VLOOKUP(Tabla8[[#This Row],[N°]],HOJA1[],6,FALSE),IFERROR(VLOOKUP(Tabla8[[#This Row],[N°]],HOJA2[],6,FALSE),IFERROR(VLOOKUP(Tabla8[[#This Row],[N°]],HOJA3[],6,FALSE),"0")))</f>
        <v>0</v>
      </c>
      <c r="I2">
        <f>IFERROR(VLOOKUP(Tabla8[[#This Row],[N°]],HOJA1[],9,FALSE),IFERROR(VLOOKUP(Tabla8[[#This Row],[N°]],HOJA2[],9,FALSE),IFERROR(VLOOKUP(Tabla8[[#This Row],[N°]],HOJA3[],9,FALSE),"0")))</f>
        <v>0</v>
      </c>
      <c r="J2">
        <f>IFERROR(VLOOKUP(Tabla8[[#This Row],[N°]],HOJA1[],10,FALSE),IFERROR(VLOOKUP(Tabla8[[#This Row],[N°]],HOJA2[],10,FALSE),IFERROR(VLOOKUP(Tabla8[[#This Row],[N°]],HOJA3[],10,FALSE),"0")))</f>
        <v>0</v>
      </c>
      <c r="K2" t="str">
        <f>IFERROR(VLOOKUP(Tabla8[[#This Row],[N°]],HOJA1[],11,FALSE),IFERROR(VLOOKUP(Tabla8[[#This Row],[N°]],HOJA2[],11,FALSE),IFERROR(VLOOKUP(Tabla8[[#This Row],[N°]],HOJA3[],11,FALSE),"0")))</f>
        <v>0</v>
      </c>
      <c r="L2" t="str">
        <f>IFERROR(VLOOKUP(Tabla8[[#This Row],[N°]],HOJA1[],12,FALSE),IFERROR(VLOOKUP(Tabla8[[#This Row],[N°]],HOJA2[],12,FALSE),IFERROR(VLOOKUP(Tabla8[[#This Row],[N°]],HOJA3[],12,FALSE),"0")))</f>
        <v>0</v>
      </c>
      <c r="M2">
        <f>'NIVEL A'!$C$6</f>
        <v>0</v>
      </c>
      <c r="N2">
        <f>'NIVEL A'!$E$6</f>
        <v>0</v>
      </c>
      <c r="O2">
        <f>'NIVEL A'!$G$8</f>
        <v>0</v>
      </c>
      <c r="P2">
        <f>'NIVEL A'!$C$9</f>
        <v>0</v>
      </c>
    </row>
    <row r="3" spans="1:16" x14ac:dyDescent="0.25">
      <c r="A3" s="2">
        <v>2</v>
      </c>
      <c r="B3">
        <f>IFERROR(VLOOKUP(Tabla8[[#This Row],[N°]],HOJA1[],2,FALSE),IFERROR(VLOOKUP(Tabla8[[#This Row],[N°]],HOJA2[],2,FALSE),IFERROR(VLOOKUP(Tabla8[[#This Row],[N°]],HOJA3[],2,FALSE),"0")))</f>
        <v>0</v>
      </c>
      <c r="C3">
        <f>IFERROR(VLOOKUP(Tabla8[[#This Row],[N°]],HOJA1[],3,FALSE),IFERROR(VLOOKUP(Tabla8[[#This Row],[N°]],HOJA2[],3,FALSE),IFERROR(VLOOKUP(Tabla8[[#This Row],[N°]],HOJA3[],3,FALSE),"0")))</f>
        <v>0</v>
      </c>
      <c r="D3">
        <f>IFERROR(VLOOKUP(Tabla8[[#This Row],[N°]],HOJA1[],4,FALSE),IFERROR(VLOOKUP(Tabla8[[#This Row],[N°]],HOJA2[],4,FALSE),IFERROR(VLOOKUP(Tabla8[[#This Row],[N°]],HOJA3[],4,FALSE),"0")))</f>
        <v>0</v>
      </c>
      <c r="E3">
        <f>IFERROR(VLOOKUP(Tabla8[[#This Row],[N°]],HOJA1[],5,FALSE),IFERROR(VLOOKUP(Tabla8[[#This Row],[N°]],HOJA2[],5,FALSE),IFERROR(VLOOKUP(Tabla8[[#This Row],[N°]],HOJA3[],5,FALSE),"0")))</f>
        <v>0</v>
      </c>
      <c r="F3" s="5">
        <f>IFERROR(VLOOKUP(Tabla8[[#This Row],[N°]],HOJA1[],7,FALSE),IFERROR(VLOOKUP(Tabla8[[#This Row],[N°]],HOJA2[],7,FALSE),IFERROR(VLOOKUP(Tabla8[[#This Row],[N°]],HOJA3[],7,FALSE),"0")))</f>
        <v>124</v>
      </c>
      <c r="G3">
        <f>IFERROR(VLOOKUP(Tabla8[[#This Row],[N°]],HOJA1[],8,FALSE),IFERROR(VLOOKUP(Tabla8[[#This Row],[N°]],HOJA2[],8,FALSE),IFERROR(VLOOKUP(Tabla8[[#This Row],[N°]],HOJA3[],8,FALSE),"0")))</f>
        <v>0</v>
      </c>
      <c r="H3">
        <f>IFERROR(VLOOKUP(Tabla8[[#This Row],[N°]],HOJA1[],6,FALSE),IFERROR(VLOOKUP(Tabla8[[#This Row],[N°]],HOJA2[],6,FALSE),IFERROR(VLOOKUP(Tabla8[[#This Row],[N°]],HOJA3[],6,FALSE),"0")))</f>
        <v>0</v>
      </c>
      <c r="I3">
        <f>IFERROR(VLOOKUP(Tabla8[[#This Row],[N°]],HOJA1[],9,FALSE),IFERROR(VLOOKUP(Tabla8[[#This Row],[N°]],HOJA2[],9,FALSE),IFERROR(VLOOKUP(Tabla8[[#This Row],[N°]],HOJA3[],9,FALSE),"0")))</f>
        <v>0</v>
      </c>
      <c r="J3">
        <f>IFERROR(VLOOKUP(Tabla8[[#This Row],[N°]],HOJA1[],10,FALSE),IFERROR(VLOOKUP(Tabla8[[#This Row],[N°]],HOJA2[],10,FALSE),IFERROR(VLOOKUP(Tabla8[[#This Row],[N°]],HOJA3[],10,FALSE),"0")))</f>
        <v>0</v>
      </c>
      <c r="K3" t="str">
        <f>IFERROR(VLOOKUP(Tabla8[[#This Row],[N°]],HOJA1[],11,FALSE),IFERROR(VLOOKUP(Tabla8[[#This Row],[N°]],HOJA2[],11,FALSE),IFERROR(VLOOKUP(Tabla8[[#This Row],[N°]],HOJA3[],11,FALSE),"0")))</f>
        <v>0</v>
      </c>
      <c r="L3" t="str">
        <f>IFERROR(VLOOKUP(Tabla8[[#This Row],[N°]],HOJA1[],12,FALSE),IFERROR(VLOOKUP(Tabla8[[#This Row],[N°]],HOJA2[],12,FALSE),IFERROR(VLOOKUP(Tabla8[[#This Row],[N°]],HOJA3[],12,FALSE),"0")))</f>
        <v>0</v>
      </c>
      <c r="M3">
        <f>'NIVEL A'!$C$6</f>
        <v>0</v>
      </c>
      <c r="N3">
        <f>'NIVEL A'!$E$6</f>
        <v>0</v>
      </c>
      <c r="O3">
        <f>'NIVEL A'!$G$8</f>
        <v>0</v>
      </c>
      <c r="P3">
        <f>'NIVEL A'!$C$9</f>
        <v>0</v>
      </c>
    </row>
    <row r="4" spans="1:16" x14ac:dyDescent="0.25">
      <c r="A4" s="2">
        <v>3</v>
      </c>
      <c r="B4">
        <f>IFERROR(VLOOKUP(Tabla8[[#This Row],[N°]],HOJA1[],2,FALSE),IFERROR(VLOOKUP(Tabla8[[#This Row],[N°]],HOJA2[],2,FALSE),IFERROR(VLOOKUP(Tabla8[[#This Row],[N°]],HOJA3[],2,FALSE),"0")))</f>
        <v>0</v>
      </c>
      <c r="C4">
        <f>IFERROR(VLOOKUP(Tabla8[[#This Row],[N°]],HOJA1[],3,FALSE),IFERROR(VLOOKUP(Tabla8[[#This Row],[N°]],HOJA2[],3,FALSE),IFERROR(VLOOKUP(Tabla8[[#This Row],[N°]],HOJA3[],3,FALSE),"0")))</f>
        <v>0</v>
      </c>
      <c r="D4">
        <f>IFERROR(VLOOKUP(Tabla8[[#This Row],[N°]],HOJA1[],4,FALSE),IFERROR(VLOOKUP(Tabla8[[#This Row],[N°]],HOJA2[],4,FALSE),IFERROR(VLOOKUP(Tabla8[[#This Row],[N°]],HOJA3[],4,FALSE),"0")))</f>
        <v>0</v>
      </c>
      <c r="E4">
        <f>IFERROR(VLOOKUP(Tabla8[[#This Row],[N°]],HOJA1[],5,FALSE),IFERROR(VLOOKUP(Tabla8[[#This Row],[N°]],HOJA2[],5,FALSE),IFERROR(VLOOKUP(Tabla8[[#This Row],[N°]],HOJA3[],5,FALSE),"0")))</f>
        <v>0</v>
      </c>
      <c r="F4" s="5">
        <f>IFERROR(VLOOKUP(Tabla8[[#This Row],[N°]],HOJA1[],7,FALSE),IFERROR(VLOOKUP(Tabla8[[#This Row],[N°]],HOJA2[],7,FALSE),IFERROR(VLOOKUP(Tabla8[[#This Row],[N°]],HOJA3[],7,FALSE),"0")))</f>
        <v>124</v>
      </c>
      <c r="G4">
        <f>IFERROR(VLOOKUP(Tabla8[[#This Row],[N°]],HOJA1[],8,FALSE),IFERROR(VLOOKUP(Tabla8[[#This Row],[N°]],HOJA2[],8,FALSE),IFERROR(VLOOKUP(Tabla8[[#This Row],[N°]],HOJA3[],8,FALSE),"0")))</f>
        <v>0</v>
      </c>
      <c r="H4">
        <f>IFERROR(VLOOKUP(Tabla8[[#This Row],[N°]],HOJA1[],6,FALSE),IFERROR(VLOOKUP(Tabla8[[#This Row],[N°]],HOJA2[],6,FALSE),IFERROR(VLOOKUP(Tabla8[[#This Row],[N°]],HOJA3[],6,FALSE),"0")))</f>
        <v>0</v>
      </c>
      <c r="I4">
        <f>IFERROR(VLOOKUP(Tabla8[[#This Row],[N°]],HOJA1[],9,FALSE),IFERROR(VLOOKUP(Tabla8[[#This Row],[N°]],HOJA2[],9,FALSE),IFERROR(VLOOKUP(Tabla8[[#This Row],[N°]],HOJA3[],9,FALSE),"0")))</f>
        <v>0</v>
      </c>
      <c r="J4">
        <f>IFERROR(VLOOKUP(Tabla8[[#This Row],[N°]],HOJA1[],10,FALSE),IFERROR(VLOOKUP(Tabla8[[#This Row],[N°]],HOJA2[],10,FALSE),IFERROR(VLOOKUP(Tabla8[[#This Row],[N°]],HOJA3[],10,FALSE),"0")))</f>
        <v>0</v>
      </c>
      <c r="K4" t="str">
        <f>IFERROR(VLOOKUP(Tabla8[[#This Row],[N°]],HOJA1[],11,FALSE),IFERROR(VLOOKUP(Tabla8[[#This Row],[N°]],HOJA2[],11,FALSE),IFERROR(VLOOKUP(Tabla8[[#This Row],[N°]],HOJA3[],11,FALSE),"0")))</f>
        <v>0</v>
      </c>
      <c r="L4" t="str">
        <f>IFERROR(VLOOKUP(Tabla8[[#This Row],[N°]],HOJA1[],12,FALSE),IFERROR(VLOOKUP(Tabla8[[#This Row],[N°]],HOJA2[],12,FALSE),IFERROR(VLOOKUP(Tabla8[[#This Row],[N°]],HOJA3[],12,FALSE),"0")))</f>
        <v>0</v>
      </c>
      <c r="M4">
        <f>'NIVEL A'!$C$6</f>
        <v>0</v>
      </c>
      <c r="N4">
        <f>'NIVEL A'!$E$6</f>
        <v>0</v>
      </c>
      <c r="O4">
        <f>'NIVEL A'!$G$8</f>
        <v>0</v>
      </c>
      <c r="P4">
        <f>'NIVEL A'!$C$9</f>
        <v>0</v>
      </c>
    </row>
    <row r="5" spans="1:16" x14ac:dyDescent="0.25">
      <c r="A5" s="2">
        <v>4</v>
      </c>
      <c r="B5">
        <f>IFERROR(VLOOKUP(Tabla8[[#This Row],[N°]],HOJA1[],2,FALSE),IFERROR(VLOOKUP(Tabla8[[#This Row],[N°]],HOJA2[],2,FALSE),IFERROR(VLOOKUP(Tabla8[[#This Row],[N°]],HOJA3[],2,FALSE),"0")))</f>
        <v>0</v>
      </c>
      <c r="C5">
        <f>IFERROR(VLOOKUP(Tabla8[[#This Row],[N°]],HOJA1[],3,FALSE),IFERROR(VLOOKUP(Tabla8[[#This Row],[N°]],HOJA2[],3,FALSE),IFERROR(VLOOKUP(Tabla8[[#This Row],[N°]],HOJA3[],3,FALSE),"0")))</f>
        <v>0</v>
      </c>
      <c r="D5">
        <f>IFERROR(VLOOKUP(Tabla8[[#This Row],[N°]],HOJA1[],4,FALSE),IFERROR(VLOOKUP(Tabla8[[#This Row],[N°]],HOJA2[],4,FALSE),IFERROR(VLOOKUP(Tabla8[[#This Row],[N°]],HOJA3[],4,FALSE),"0")))</f>
        <v>0</v>
      </c>
      <c r="E5">
        <f>IFERROR(VLOOKUP(Tabla8[[#This Row],[N°]],HOJA1[],5,FALSE),IFERROR(VLOOKUP(Tabla8[[#This Row],[N°]],HOJA2[],5,FALSE),IFERROR(VLOOKUP(Tabla8[[#This Row],[N°]],HOJA3[],5,FALSE),"0")))</f>
        <v>0</v>
      </c>
      <c r="F5" s="5">
        <f>IFERROR(VLOOKUP(Tabla8[[#This Row],[N°]],HOJA1[],7,FALSE),IFERROR(VLOOKUP(Tabla8[[#This Row],[N°]],HOJA2[],7,FALSE),IFERROR(VLOOKUP(Tabla8[[#This Row],[N°]],HOJA3[],7,FALSE),"0")))</f>
        <v>124</v>
      </c>
      <c r="G5">
        <f>IFERROR(VLOOKUP(Tabla8[[#This Row],[N°]],HOJA1[],8,FALSE),IFERROR(VLOOKUP(Tabla8[[#This Row],[N°]],HOJA2[],8,FALSE),IFERROR(VLOOKUP(Tabla8[[#This Row],[N°]],HOJA3[],8,FALSE),"0")))</f>
        <v>0</v>
      </c>
      <c r="H5">
        <f>IFERROR(VLOOKUP(Tabla8[[#This Row],[N°]],HOJA1[],6,FALSE),IFERROR(VLOOKUP(Tabla8[[#This Row],[N°]],HOJA2[],6,FALSE),IFERROR(VLOOKUP(Tabla8[[#This Row],[N°]],HOJA3[],6,FALSE),"0")))</f>
        <v>0</v>
      </c>
      <c r="I5">
        <f>IFERROR(VLOOKUP(Tabla8[[#This Row],[N°]],HOJA1[],9,FALSE),IFERROR(VLOOKUP(Tabla8[[#This Row],[N°]],HOJA2[],9,FALSE),IFERROR(VLOOKUP(Tabla8[[#This Row],[N°]],HOJA3[],9,FALSE),"0")))</f>
        <v>0</v>
      </c>
      <c r="J5">
        <f>IFERROR(VLOOKUP(Tabla8[[#This Row],[N°]],HOJA1[],10,FALSE),IFERROR(VLOOKUP(Tabla8[[#This Row],[N°]],HOJA2[],10,FALSE),IFERROR(VLOOKUP(Tabla8[[#This Row],[N°]],HOJA3[],10,FALSE),"0")))</f>
        <v>0</v>
      </c>
      <c r="K5" t="str">
        <f>IFERROR(VLOOKUP(Tabla8[[#This Row],[N°]],HOJA1[],11,FALSE),IFERROR(VLOOKUP(Tabla8[[#This Row],[N°]],HOJA2[],11,FALSE),IFERROR(VLOOKUP(Tabla8[[#This Row],[N°]],HOJA3[],11,FALSE),"0")))</f>
        <v>0</v>
      </c>
      <c r="L5" t="str">
        <f>IFERROR(VLOOKUP(Tabla8[[#This Row],[N°]],HOJA1[],12,FALSE),IFERROR(VLOOKUP(Tabla8[[#This Row],[N°]],HOJA2[],12,FALSE),IFERROR(VLOOKUP(Tabla8[[#This Row],[N°]],HOJA3[],12,FALSE),"0")))</f>
        <v>0</v>
      </c>
      <c r="M5">
        <f>'NIVEL A'!$C$6</f>
        <v>0</v>
      </c>
      <c r="N5">
        <f>'NIVEL A'!$E$6</f>
        <v>0</v>
      </c>
      <c r="O5">
        <f>'NIVEL A'!$G$8</f>
        <v>0</v>
      </c>
      <c r="P5">
        <f>'NIVEL A'!$C$9</f>
        <v>0</v>
      </c>
    </row>
    <row r="6" spans="1:16" x14ac:dyDescent="0.25">
      <c r="A6" s="2">
        <v>5</v>
      </c>
      <c r="B6">
        <f>IFERROR(VLOOKUP(Tabla8[[#This Row],[N°]],HOJA1[],2,FALSE),IFERROR(VLOOKUP(Tabla8[[#This Row],[N°]],HOJA2[],2,FALSE),IFERROR(VLOOKUP(Tabla8[[#This Row],[N°]],HOJA3[],2,FALSE),"0")))</f>
        <v>0</v>
      </c>
      <c r="C6">
        <f>IFERROR(VLOOKUP(Tabla8[[#This Row],[N°]],HOJA1[],3,FALSE),IFERROR(VLOOKUP(Tabla8[[#This Row],[N°]],HOJA2[],3,FALSE),IFERROR(VLOOKUP(Tabla8[[#This Row],[N°]],HOJA3[],3,FALSE),"0")))</f>
        <v>0</v>
      </c>
      <c r="D6">
        <f>IFERROR(VLOOKUP(Tabla8[[#This Row],[N°]],HOJA1[],4,FALSE),IFERROR(VLOOKUP(Tabla8[[#This Row],[N°]],HOJA2[],4,FALSE),IFERROR(VLOOKUP(Tabla8[[#This Row],[N°]],HOJA3[],4,FALSE),"0")))</f>
        <v>0</v>
      </c>
      <c r="E6">
        <f>IFERROR(VLOOKUP(Tabla8[[#This Row],[N°]],HOJA1[],5,FALSE),IFERROR(VLOOKUP(Tabla8[[#This Row],[N°]],HOJA2[],5,FALSE),IFERROR(VLOOKUP(Tabla8[[#This Row],[N°]],HOJA3[],5,FALSE),"0")))</f>
        <v>0</v>
      </c>
      <c r="F6" s="5">
        <f>IFERROR(VLOOKUP(Tabla8[[#This Row],[N°]],HOJA1[],7,FALSE),IFERROR(VLOOKUP(Tabla8[[#This Row],[N°]],HOJA2[],7,FALSE),IFERROR(VLOOKUP(Tabla8[[#This Row],[N°]],HOJA3[],7,FALSE),"0")))</f>
        <v>124</v>
      </c>
      <c r="G6">
        <f>IFERROR(VLOOKUP(Tabla8[[#This Row],[N°]],HOJA1[],8,FALSE),IFERROR(VLOOKUP(Tabla8[[#This Row],[N°]],HOJA2[],8,FALSE),IFERROR(VLOOKUP(Tabla8[[#This Row],[N°]],HOJA3[],8,FALSE),"0")))</f>
        <v>0</v>
      </c>
      <c r="H6">
        <f>IFERROR(VLOOKUP(Tabla8[[#This Row],[N°]],HOJA1[],6,FALSE),IFERROR(VLOOKUP(Tabla8[[#This Row],[N°]],HOJA2[],6,FALSE),IFERROR(VLOOKUP(Tabla8[[#This Row],[N°]],HOJA3[],6,FALSE),"0")))</f>
        <v>0</v>
      </c>
      <c r="I6">
        <f>IFERROR(VLOOKUP(Tabla8[[#This Row],[N°]],HOJA1[],9,FALSE),IFERROR(VLOOKUP(Tabla8[[#This Row],[N°]],HOJA2[],9,FALSE),IFERROR(VLOOKUP(Tabla8[[#This Row],[N°]],HOJA3[],9,FALSE),"0")))</f>
        <v>0</v>
      </c>
      <c r="J6">
        <f>IFERROR(VLOOKUP(Tabla8[[#This Row],[N°]],HOJA1[],10,FALSE),IFERROR(VLOOKUP(Tabla8[[#This Row],[N°]],HOJA2[],10,FALSE),IFERROR(VLOOKUP(Tabla8[[#This Row],[N°]],HOJA3[],10,FALSE),"0")))</f>
        <v>0</v>
      </c>
      <c r="K6" t="str">
        <f>IFERROR(VLOOKUP(Tabla8[[#This Row],[N°]],HOJA1[],11,FALSE),IFERROR(VLOOKUP(Tabla8[[#This Row],[N°]],HOJA2[],11,FALSE),IFERROR(VLOOKUP(Tabla8[[#This Row],[N°]],HOJA3[],11,FALSE),"0")))</f>
        <v>0</v>
      </c>
      <c r="L6" t="str">
        <f>IFERROR(VLOOKUP(Tabla8[[#This Row],[N°]],HOJA1[],12,FALSE),IFERROR(VLOOKUP(Tabla8[[#This Row],[N°]],HOJA2[],12,FALSE),IFERROR(VLOOKUP(Tabla8[[#This Row],[N°]],HOJA3[],12,FALSE),"0")))</f>
        <v>0</v>
      </c>
      <c r="M6">
        <f>'NIVEL A'!$C$6</f>
        <v>0</v>
      </c>
      <c r="N6">
        <f>'NIVEL A'!$E$6</f>
        <v>0</v>
      </c>
      <c r="O6">
        <f>'NIVEL A'!$G$8</f>
        <v>0</v>
      </c>
      <c r="P6">
        <f>'NIVEL A'!$C$9</f>
        <v>0</v>
      </c>
    </row>
    <row r="7" spans="1:16" x14ac:dyDescent="0.25">
      <c r="A7" s="2">
        <v>6</v>
      </c>
      <c r="B7">
        <f>IFERROR(VLOOKUP(Tabla8[[#This Row],[N°]],HOJA1[],2,FALSE),IFERROR(VLOOKUP(Tabla8[[#This Row],[N°]],HOJA2[],2,FALSE),IFERROR(VLOOKUP(Tabla8[[#This Row],[N°]],HOJA3[],2,FALSE),"0")))</f>
        <v>0</v>
      </c>
      <c r="C7">
        <f>IFERROR(VLOOKUP(Tabla8[[#This Row],[N°]],HOJA1[],3,FALSE),IFERROR(VLOOKUP(Tabla8[[#This Row],[N°]],HOJA2[],3,FALSE),IFERROR(VLOOKUP(Tabla8[[#This Row],[N°]],HOJA3[],3,FALSE),"0")))</f>
        <v>0</v>
      </c>
      <c r="D7">
        <f>IFERROR(VLOOKUP(Tabla8[[#This Row],[N°]],HOJA1[],4,FALSE),IFERROR(VLOOKUP(Tabla8[[#This Row],[N°]],HOJA2[],4,FALSE),IFERROR(VLOOKUP(Tabla8[[#This Row],[N°]],HOJA3[],4,FALSE),"0")))</f>
        <v>0</v>
      </c>
      <c r="E7">
        <f>IFERROR(VLOOKUP(Tabla8[[#This Row],[N°]],HOJA1[],5,FALSE),IFERROR(VLOOKUP(Tabla8[[#This Row],[N°]],HOJA2[],5,FALSE),IFERROR(VLOOKUP(Tabla8[[#This Row],[N°]],HOJA3[],5,FALSE),"0")))</f>
        <v>0</v>
      </c>
      <c r="F7" s="5">
        <f>IFERROR(VLOOKUP(Tabla8[[#This Row],[N°]],HOJA1[],7,FALSE),IFERROR(VLOOKUP(Tabla8[[#This Row],[N°]],HOJA2[],7,FALSE),IFERROR(VLOOKUP(Tabla8[[#This Row],[N°]],HOJA3[],7,FALSE),"0")))</f>
        <v>124</v>
      </c>
      <c r="G7">
        <f>IFERROR(VLOOKUP(Tabla8[[#This Row],[N°]],HOJA1[],8,FALSE),IFERROR(VLOOKUP(Tabla8[[#This Row],[N°]],HOJA2[],8,FALSE),IFERROR(VLOOKUP(Tabla8[[#This Row],[N°]],HOJA3[],8,FALSE),"0")))</f>
        <v>0</v>
      </c>
      <c r="H7">
        <f>IFERROR(VLOOKUP(Tabla8[[#This Row],[N°]],HOJA1[],6,FALSE),IFERROR(VLOOKUP(Tabla8[[#This Row],[N°]],HOJA2[],6,FALSE),IFERROR(VLOOKUP(Tabla8[[#This Row],[N°]],HOJA3[],6,FALSE),"0")))</f>
        <v>0</v>
      </c>
      <c r="I7">
        <f>IFERROR(VLOOKUP(Tabla8[[#This Row],[N°]],HOJA1[],9,FALSE),IFERROR(VLOOKUP(Tabla8[[#This Row],[N°]],HOJA2[],9,FALSE),IFERROR(VLOOKUP(Tabla8[[#This Row],[N°]],HOJA3[],9,FALSE),"0")))</f>
        <v>0</v>
      </c>
      <c r="J7">
        <f>IFERROR(VLOOKUP(Tabla8[[#This Row],[N°]],HOJA1[],10,FALSE),IFERROR(VLOOKUP(Tabla8[[#This Row],[N°]],HOJA2[],10,FALSE),IFERROR(VLOOKUP(Tabla8[[#This Row],[N°]],HOJA3[],10,FALSE),"0")))</f>
        <v>0</v>
      </c>
      <c r="K7" t="str">
        <f>IFERROR(VLOOKUP(Tabla8[[#This Row],[N°]],HOJA1[],11,FALSE),IFERROR(VLOOKUP(Tabla8[[#This Row],[N°]],HOJA2[],11,FALSE),IFERROR(VLOOKUP(Tabla8[[#This Row],[N°]],HOJA3[],11,FALSE),"0")))</f>
        <v>0</v>
      </c>
      <c r="L7" t="str">
        <f>IFERROR(VLOOKUP(Tabla8[[#This Row],[N°]],HOJA1[],12,FALSE),IFERROR(VLOOKUP(Tabla8[[#This Row],[N°]],HOJA2[],12,FALSE),IFERROR(VLOOKUP(Tabla8[[#This Row],[N°]],HOJA3[],12,FALSE),"0")))</f>
        <v>0</v>
      </c>
      <c r="M7">
        <f>'NIVEL A'!$C$6</f>
        <v>0</v>
      </c>
      <c r="N7">
        <f>'NIVEL A'!$E$6</f>
        <v>0</v>
      </c>
      <c r="O7">
        <f>'NIVEL A'!$G$8</f>
        <v>0</v>
      </c>
      <c r="P7">
        <f>'NIVEL A'!$C$9</f>
        <v>0</v>
      </c>
    </row>
    <row r="8" spans="1:16" x14ac:dyDescent="0.25">
      <c r="A8" s="2">
        <v>7</v>
      </c>
      <c r="B8">
        <f>IFERROR(VLOOKUP(Tabla8[[#This Row],[N°]],HOJA1[],2,FALSE),IFERROR(VLOOKUP(Tabla8[[#This Row],[N°]],HOJA2[],2,FALSE),IFERROR(VLOOKUP(Tabla8[[#This Row],[N°]],HOJA3[],2,FALSE),"0")))</f>
        <v>0</v>
      </c>
      <c r="C8">
        <f>IFERROR(VLOOKUP(Tabla8[[#This Row],[N°]],HOJA1[],3,FALSE),IFERROR(VLOOKUP(Tabla8[[#This Row],[N°]],HOJA2[],3,FALSE),IFERROR(VLOOKUP(Tabla8[[#This Row],[N°]],HOJA3[],3,FALSE),"0")))</f>
        <v>0</v>
      </c>
      <c r="D8">
        <f>IFERROR(VLOOKUP(Tabla8[[#This Row],[N°]],HOJA1[],4,FALSE),IFERROR(VLOOKUP(Tabla8[[#This Row],[N°]],HOJA2[],4,FALSE),IFERROR(VLOOKUP(Tabla8[[#This Row],[N°]],HOJA3[],4,FALSE),"0")))</f>
        <v>0</v>
      </c>
      <c r="E8">
        <f>IFERROR(VLOOKUP(Tabla8[[#This Row],[N°]],HOJA1[],5,FALSE),IFERROR(VLOOKUP(Tabla8[[#This Row],[N°]],HOJA2[],5,FALSE),IFERROR(VLOOKUP(Tabla8[[#This Row],[N°]],HOJA3[],5,FALSE),"0")))</f>
        <v>0</v>
      </c>
      <c r="F8" s="5">
        <f>IFERROR(VLOOKUP(Tabla8[[#This Row],[N°]],HOJA1[],7,FALSE),IFERROR(VLOOKUP(Tabla8[[#This Row],[N°]],HOJA2[],7,FALSE),IFERROR(VLOOKUP(Tabla8[[#This Row],[N°]],HOJA3[],7,FALSE),"0")))</f>
        <v>124</v>
      </c>
      <c r="G8">
        <f>IFERROR(VLOOKUP(Tabla8[[#This Row],[N°]],HOJA1[],8,FALSE),IFERROR(VLOOKUP(Tabla8[[#This Row],[N°]],HOJA2[],8,FALSE),IFERROR(VLOOKUP(Tabla8[[#This Row],[N°]],HOJA3[],8,FALSE),"0")))</f>
        <v>0</v>
      </c>
      <c r="H8">
        <f>IFERROR(VLOOKUP(Tabla8[[#This Row],[N°]],HOJA1[],6,FALSE),IFERROR(VLOOKUP(Tabla8[[#This Row],[N°]],HOJA2[],6,FALSE),IFERROR(VLOOKUP(Tabla8[[#This Row],[N°]],HOJA3[],6,FALSE),"0")))</f>
        <v>0</v>
      </c>
      <c r="I8">
        <f>IFERROR(VLOOKUP(Tabla8[[#This Row],[N°]],HOJA1[],9,FALSE),IFERROR(VLOOKUP(Tabla8[[#This Row],[N°]],HOJA2[],9,FALSE),IFERROR(VLOOKUP(Tabla8[[#This Row],[N°]],HOJA3[],9,FALSE),"0")))</f>
        <v>0</v>
      </c>
      <c r="J8">
        <f>IFERROR(VLOOKUP(Tabla8[[#This Row],[N°]],HOJA1[],10,FALSE),IFERROR(VLOOKUP(Tabla8[[#This Row],[N°]],HOJA2[],10,FALSE),IFERROR(VLOOKUP(Tabla8[[#This Row],[N°]],HOJA3[],10,FALSE),"0")))</f>
        <v>0</v>
      </c>
      <c r="K8" t="str">
        <f>IFERROR(VLOOKUP(Tabla8[[#This Row],[N°]],HOJA1[],11,FALSE),IFERROR(VLOOKUP(Tabla8[[#This Row],[N°]],HOJA2[],11,FALSE),IFERROR(VLOOKUP(Tabla8[[#This Row],[N°]],HOJA3[],11,FALSE),"0")))</f>
        <v>0</v>
      </c>
      <c r="L8" t="str">
        <f>IFERROR(VLOOKUP(Tabla8[[#This Row],[N°]],HOJA1[],12,FALSE),IFERROR(VLOOKUP(Tabla8[[#This Row],[N°]],HOJA2[],12,FALSE),IFERROR(VLOOKUP(Tabla8[[#This Row],[N°]],HOJA3[],12,FALSE),"0")))</f>
        <v>0</v>
      </c>
      <c r="M8">
        <f>'NIVEL A'!$C$6</f>
        <v>0</v>
      </c>
      <c r="N8">
        <f>'NIVEL A'!$E$6</f>
        <v>0</v>
      </c>
      <c r="O8">
        <f>'NIVEL A'!$G$8</f>
        <v>0</v>
      </c>
      <c r="P8">
        <f>'NIVEL A'!$C$9</f>
        <v>0</v>
      </c>
    </row>
    <row r="9" spans="1:16" x14ac:dyDescent="0.25">
      <c r="A9" s="2">
        <v>8</v>
      </c>
      <c r="B9">
        <f>IFERROR(VLOOKUP(Tabla8[[#This Row],[N°]],HOJA1[],2,FALSE),IFERROR(VLOOKUP(Tabla8[[#This Row],[N°]],HOJA2[],2,FALSE),IFERROR(VLOOKUP(Tabla8[[#This Row],[N°]],HOJA3[],2,FALSE),"0")))</f>
        <v>0</v>
      </c>
      <c r="C9">
        <f>IFERROR(VLOOKUP(Tabla8[[#This Row],[N°]],HOJA1[],3,FALSE),IFERROR(VLOOKUP(Tabla8[[#This Row],[N°]],HOJA2[],3,FALSE),IFERROR(VLOOKUP(Tabla8[[#This Row],[N°]],HOJA3[],3,FALSE),"0")))</f>
        <v>0</v>
      </c>
      <c r="D9">
        <f>IFERROR(VLOOKUP(Tabla8[[#This Row],[N°]],HOJA1[],4,FALSE),IFERROR(VLOOKUP(Tabla8[[#This Row],[N°]],HOJA2[],4,FALSE),IFERROR(VLOOKUP(Tabla8[[#This Row],[N°]],HOJA3[],4,FALSE),"0")))</f>
        <v>0</v>
      </c>
      <c r="E9">
        <f>IFERROR(VLOOKUP(Tabla8[[#This Row],[N°]],HOJA1[],5,FALSE),IFERROR(VLOOKUP(Tabla8[[#This Row],[N°]],HOJA2[],5,FALSE),IFERROR(VLOOKUP(Tabla8[[#This Row],[N°]],HOJA3[],5,FALSE),"0")))</f>
        <v>0</v>
      </c>
      <c r="F9" s="5">
        <f>IFERROR(VLOOKUP(Tabla8[[#This Row],[N°]],HOJA1[],7,FALSE),IFERROR(VLOOKUP(Tabla8[[#This Row],[N°]],HOJA2[],7,FALSE),IFERROR(VLOOKUP(Tabla8[[#This Row],[N°]],HOJA3[],7,FALSE),"0")))</f>
        <v>124</v>
      </c>
      <c r="G9">
        <f>IFERROR(VLOOKUP(Tabla8[[#This Row],[N°]],HOJA1[],8,FALSE),IFERROR(VLOOKUP(Tabla8[[#This Row],[N°]],HOJA2[],8,FALSE),IFERROR(VLOOKUP(Tabla8[[#This Row],[N°]],HOJA3[],8,FALSE),"0")))</f>
        <v>0</v>
      </c>
      <c r="H9">
        <f>IFERROR(VLOOKUP(Tabla8[[#This Row],[N°]],HOJA1[],6,FALSE),IFERROR(VLOOKUP(Tabla8[[#This Row],[N°]],HOJA2[],6,FALSE),IFERROR(VLOOKUP(Tabla8[[#This Row],[N°]],HOJA3[],6,FALSE),"0")))</f>
        <v>0</v>
      </c>
      <c r="I9">
        <f>IFERROR(VLOOKUP(Tabla8[[#This Row],[N°]],HOJA1[],9,FALSE),IFERROR(VLOOKUP(Tabla8[[#This Row],[N°]],HOJA2[],9,FALSE),IFERROR(VLOOKUP(Tabla8[[#This Row],[N°]],HOJA3[],9,FALSE),"0")))</f>
        <v>0</v>
      </c>
      <c r="J9">
        <f>IFERROR(VLOOKUP(Tabla8[[#This Row],[N°]],HOJA1[],10,FALSE),IFERROR(VLOOKUP(Tabla8[[#This Row],[N°]],HOJA2[],10,FALSE),IFERROR(VLOOKUP(Tabla8[[#This Row],[N°]],HOJA3[],10,FALSE),"0")))</f>
        <v>0</v>
      </c>
      <c r="K9" t="str">
        <f>IFERROR(VLOOKUP(Tabla8[[#This Row],[N°]],HOJA1[],11,FALSE),IFERROR(VLOOKUP(Tabla8[[#This Row],[N°]],HOJA2[],11,FALSE),IFERROR(VLOOKUP(Tabla8[[#This Row],[N°]],HOJA3[],11,FALSE),"0")))</f>
        <v>0</v>
      </c>
      <c r="L9" t="str">
        <f>IFERROR(VLOOKUP(Tabla8[[#This Row],[N°]],HOJA1[],12,FALSE),IFERROR(VLOOKUP(Tabla8[[#This Row],[N°]],HOJA2[],12,FALSE),IFERROR(VLOOKUP(Tabla8[[#This Row],[N°]],HOJA3[],12,FALSE),"0")))</f>
        <v>0</v>
      </c>
      <c r="M9">
        <f>'NIVEL A'!$C$6</f>
        <v>0</v>
      </c>
      <c r="N9">
        <f>'NIVEL A'!$E$6</f>
        <v>0</v>
      </c>
      <c r="O9">
        <f>'NIVEL A'!$G$8</f>
        <v>0</v>
      </c>
      <c r="P9">
        <f>'NIVEL A'!$C$9</f>
        <v>0</v>
      </c>
    </row>
    <row r="10" spans="1:16" x14ac:dyDescent="0.25">
      <c r="A10" s="2">
        <v>9</v>
      </c>
      <c r="B10">
        <f>IFERROR(VLOOKUP(Tabla8[[#This Row],[N°]],HOJA1[],2,FALSE),IFERROR(VLOOKUP(Tabla8[[#This Row],[N°]],HOJA2[],2,FALSE),IFERROR(VLOOKUP(Tabla8[[#This Row],[N°]],HOJA3[],2,FALSE),"0")))</f>
        <v>0</v>
      </c>
      <c r="C10">
        <f>IFERROR(VLOOKUP(Tabla8[[#This Row],[N°]],HOJA1[],3,FALSE),IFERROR(VLOOKUP(Tabla8[[#This Row],[N°]],HOJA2[],3,FALSE),IFERROR(VLOOKUP(Tabla8[[#This Row],[N°]],HOJA3[],3,FALSE),"0")))</f>
        <v>0</v>
      </c>
      <c r="D10">
        <f>IFERROR(VLOOKUP(Tabla8[[#This Row],[N°]],HOJA1[],4,FALSE),IFERROR(VLOOKUP(Tabla8[[#This Row],[N°]],HOJA2[],4,FALSE),IFERROR(VLOOKUP(Tabla8[[#This Row],[N°]],HOJA3[],4,FALSE),"0")))</f>
        <v>0</v>
      </c>
      <c r="E10">
        <f>IFERROR(VLOOKUP(Tabla8[[#This Row],[N°]],HOJA1[],5,FALSE),IFERROR(VLOOKUP(Tabla8[[#This Row],[N°]],HOJA2[],5,FALSE),IFERROR(VLOOKUP(Tabla8[[#This Row],[N°]],HOJA3[],5,FALSE),"0")))</f>
        <v>0</v>
      </c>
      <c r="F10" s="5">
        <f>IFERROR(VLOOKUP(Tabla8[[#This Row],[N°]],HOJA1[],7,FALSE),IFERROR(VLOOKUP(Tabla8[[#This Row],[N°]],HOJA2[],7,FALSE),IFERROR(VLOOKUP(Tabla8[[#This Row],[N°]],HOJA3[],7,FALSE),"0")))</f>
        <v>124</v>
      </c>
      <c r="G10">
        <f>IFERROR(VLOOKUP(Tabla8[[#This Row],[N°]],HOJA1[],8,FALSE),IFERROR(VLOOKUP(Tabla8[[#This Row],[N°]],HOJA2[],8,FALSE),IFERROR(VLOOKUP(Tabla8[[#This Row],[N°]],HOJA3[],8,FALSE),"0")))</f>
        <v>0</v>
      </c>
      <c r="H10">
        <f>IFERROR(VLOOKUP(Tabla8[[#This Row],[N°]],HOJA1[],6,FALSE),IFERROR(VLOOKUP(Tabla8[[#This Row],[N°]],HOJA2[],6,FALSE),IFERROR(VLOOKUP(Tabla8[[#This Row],[N°]],HOJA3[],6,FALSE),"0")))</f>
        <v>0</v>
      </c>
      <c r="I10">
        <f>IFERROR(VLOOKUP(Tabla8[[#This Row],[N°]],HOJA1[],9,FALSE),IFERROR(VLOOKUP(Tabla8[[#This Row],[N°]],HOJA2[],9,FALSE),IFERROR(VLOOKUP(Tabla8[[#This Row],[N°]],HOJA3[],9,FALSE),"0")))</f>
        <v>0</v>
      </c>
      <c r="J10">
        <f>IFERROR(VLOOKUP(Tabla8[[#This Row],[N°]],HOJA1[],10,FALSE),IFERROR(VLOOKUP(Tabla8[[#This Row],[N°]],HOJA2[],10,FALSE),IFERROR(VLOOKUP(Tabla8[[#This Row],[N°]],HOJA3[],10,FALSE),"0")))</f>
        <v>0</v>
      </c>
      <c r="K10" t="str">
        <f>IFERROR(VLOOKUP(Tabla8[[#This Row],[N°]],HOJA1[],11,FALSE),IFERROR(VLOOKUP(Tabla8[[#This Row],[N°]],HOJA2[],11,FALSE),IFERROR(VLOOKUP(Tabla8[[#This Row],[N°]],HOJA3[],11,FALSE),"0")))</f>
        <v>0</v>
      </c>
      <c r="L10" t="str">
        <f>IFERROR(VLOOKUP(Tabla8[[#This Row],[N°]],HOJA1[],12,FALSE),IFERROR(VLOOKUP(Tabla8[[#This Row],[N°]],HOJA2[],12,FALSE),IFERROR(VLOOKUP(Tabla8[[#This Row],[N°]],HOJA3[],12,FALSE),"0")))</f>
        <v>0</v>
      </c>
      <c r="M10">
        <f>'NIVEL A'!$C$6</f>
        <v>0</v>
      </c>
      <c r="N10">
        <f>'NIVEL A'!$E$6</f>
        <v>0</v>
      </c>
      <c r="O10">
        <f>'NIVEL A'!$G$8</f>
        <v>0</v>
      </c>
      <c r="P10">
        <f>'NIVEL A'!$C$9</f>
        <v>0</v>
      </c>
    </row>
    <row r="11" spans="1:16" x14ac:dyDescent="0.25">
      <c r="A11" s="2">
        <v>10</v>
      </c>
      <c r="B11">
        <f>IFERROR(VLOOKUP(Tabla8[[#This Row],[N°]],HOJA1[],2,FALSE),IFERROR(VLOOKUP(Tabla8[[#This Row],[N°]],HOJA2[],2,FALSE),IFERROR(VLOOKUP(Tabla8[[#This Row],[N°]],HOJA3[],2,FALSE),"0")))</f>
        <v>0</v>
      </c>
      <c r="C11">
        <f>IFERROR(VLOOKUP(Tabla8[[#This Row],[N°]],HOJA1[],3,FALSE),IFERROR(VLOOKUP(Tabla8[[#This Row],[N°]],HOJA2[],3,FALSE),IFERROR(VLOOKUP(Tabla8[[#This Row],[N°]],HOJA3[],3,FALSE),"0")))</f>
        <v>0</v>
      </c>
      <c r="D11">
        <f>IFERROR(VLOOKUP(Tabla8[[#This Row],[N°]],HOJA1[],4,FALSE),IFERROR(VLOOKUP(Tabla8[[#This Row],[N°]],HOJA2[],4,FALSE),IFERROR(VLOOKUP(Tabla8[[#This Row],[N°]],HOJA3[],4,FALSE),"0")))</f>
        <v>0</v>
      </c>
      <c r="E11">
        <f>IFERROR(VLOOKUP(Tabla8[[#This Row],[N°]],HOJA1[],5,FALSE),IFERROR(VLOOKUP(Tabla8[[#This Row],[N°]],HOJA2[],5,FALSE),IFERROR(VLOOKUP(Tabla8[[#This Row],[N°]],HOJA3[],5,FALSE),"0")))</f>
        <v>0</v>
      </c>
      <c r="F11" s="5">
        <f>IFERROR(VLOOKUP(Tabla8[[#This Row],[N°]],HOJA1[],7,FALSE),IFERROR(VLOOKUP(Tabla8[[#This Row],[N°]],HOJA2[],7,FALSE),IFERROR(VLOOKUP(Tabla8[[#This Row],[N°]],HOJA3[],7,FALSE),"0")))</f>
        <v>124</v>
      </c>
      <c r="G11">
        <f>IFERROR(VLOOKUP(Tabla8[[#This Row],[N°]],HOJA1[],8,FALSE),IFERROR(VLOOKUP(Tabla8[[#This Row],[N°]],HOJA2[],8,FALSE),IFERROR(VLOOKUP(Tabla8[[#This Row],[N°]],HOJA3[],8,FALSE),"0")))</f>
        <v>0</v>
      </c>
      <c r="H11">
        <f>IFERROR(VLOOKUP(Tabla8[[#This Row],[N°]],HOJA1[],6,FALSE),IFERROR(VLOOKUP(Tabla8[[#This Row],[N°]],HOJA2[],6,FALSE),IFERROR(VLOOKUP(Tabla8[[#This Row],[N°]],HOJA3[],6,FALSE),"0")))</f>
        <v>0</v>
      </c>
      <c r="I11">
        <f>IFERROR(VLOOKUP(Tabla8[[#This Row],[N°]],HOJA1[],9,FALSE),IFERROR(VLOOKUP(Tabla8[[#This Row],[N°]],HOJA2[],9,FALSE),IFERROR(VLOOKUP(Tabla8[[#This Row],[N°]],HOJA3[],9,FALSE),"0")))</f>
        <v>0</v>
      </c>
      <c r="J11">
        <f>IFERROR(VLOOKUP(Tabla8[[#This Row],[N°]],HOJA1[],10,FALSE),IFERROR(VLOOKUP(Tabla8[[#This Row],[N°]],HOJA2[],10,FALSE),IFERROR(VLOOKUP(Tabla8[[#This Row],[N°]],HOJA3[],10,FALSE),"0")))</f>
        <v>0</v>
      </c>
      <c r="K11" t="str">
        <f>IFERROR(VLOOKUP(Tabla8[[#This Row],[N°]],HOJA1[],11,FALSE),IFERROR(VLOOKUP(Tabla8[[#This Row],[N°]],HOJA2[],11,FALSE),IFERROR(VLOOKUP(Tabla8[[#This Row],[N°]],HOJA3[],11,FALSE),"0")))</f>
        <v>0</v>
      </c>
      <c r="L11" t="str">
        <f>IFERROR(VLOOKUP(Tabla8[[#This Row],[N°]],HOJA1[],12,FALSE),IFERROR(VLOOKUP(Tabla8[[#This Row],[N°]],HOJA2[],12,FALSE),IFERROR(VLOOKUP(Tabla8[[#This Row],[N°]],HOJA3[],12,FALSE),"0")))</f>
        <v>0</v>
      </c>
      <c r="M11">
        <f>'NIVEL A'!$C$6</f>
        <v>0</v>
      </c>
      <c r="N11">
        <f>'NIVEL A'!$E$6</f>
        <v>0</v>
      </c>
      <c r="O11">
        <f>'NIVEL A'!$G$8</f>
        <v>0</v>
      </c>
      <c r="P11">
        <f>'NIVEL A'!$C$9</f>
        <v>0</v>
      </c>
    </row>
    <row r="12" spans="1:16" x14ac:dyDescent="0.25">
      <c r="A12" s="2">
        <v>11</v>
      </c>
      <c r="B12">
        <f>IFERROR(VLOOKUP(Tabla8[[#This Row],[N°]],HOJA1[],2,FALSE),IFERROR(VLOOKUP(Tabla8[[#This Row],[N°]],HOJA2[],2,FALSE),IFERROR(VLOOKUP(Tabla8[[#This Row],[N°]],HOJA3[],2,FALSE),"0")))</f>
        <v>0</v>
      </c>
      <c r="C12">
        <f>IFERROR(VLOOKUP(Tabla8[[#This Row],[N°]],HOJA1[],3,FALSE),IFERROR(VLOOKUP(Tabla8[[#This Row],[N°]],HOJA2[],3,FALSE),IFERROR(VLOOKUP(Tabla8[[#This Row],[N°]],HOJA3[],3,FALSE),"0")))</f>
        <v>0</v>
      </c>
      <c r="D12">
        <f>IFERROR(VLOOKUP(Tabla8[[#This Row],[N°]],HOJA1[],4,FALSE),IFERROR(VLOOKUP(Tabla8[[#This Row],[N°]],HOJA2[],4,FALSE),IFERROR(VLOOKUP(Tabla8[[#This Row],[N°]],HOJA3[],4,FALSE),"0")))</f>
        <v>0</v>
      </c>
      <c r="E12">
        <f>IFERROR(VLOOKUP(Tabla8[[#This Row],[N°]],HOJA1[],5,FALSE),IFERROR(VLOOKUP(Tabla8[[#This Row],[N°]],HOJA2[],5,FALSE),IFERROR(VLOOKUP(Tabla8[[#This Row],[N°]],HOJA3[],5,FALSE),"0")))</f>
        <v>0</v>
      </c>
      <c r="F12" s="5">
        <f>IFERROR(VLOOKUP(Tabla8[[#This Row],[N°]],HOJA1[],7,FALSE),IFERROR(VLOOKUP(Tabla8[[#This Row],[N°]],HOJA2[],7,FALSE),IFERROR(VLOOKUP(Tabla8[[#This Row],[N°]],HOJA3[],7,FALSE),"0")))</f>
        <v>124</v>
      </c>
      <c r="G12">
        <f>IFERROR(VLOOKUP(Tabla8[[#This Row],[N°]],HOJA1[],8,FALSE),IFERROR(VLOOKUP(Tabla8[[#This Row],[N°]],HOJA2[],8,FALSE),IFERROR(VLOOKUP(Tabla8[[#This Row],[N°]],HOJA3[],8,FALSE),"0")))</f>
        <v>0</v>
      </c>
      <c r="H12">
        <f>IFERROR(VLOOKUP(Tabla8[[#This Row],[N°]],HOJA1[],6,FALSE),IFERROR(VLOOKUP(Tabla8[[#This Row],[N°]],HOJA2[],6,FALSE),IFERROR(VLOOKUP(Tabla8[[#This Row],[N°]],HOJA3[],6,FALSE),"0")))</f>
        <v>0</v>
      </c>
      <c r="I12">
        <f>IFERROR(VLOOKUP(Tabla8[[#This Row],[N°]],HOJA1[],9,FALSE),IFERROR(VLOOKUP(Tabla8[[#This Row],[N°]],HOJA2[],9,FALSE),IFERROR(VLOOKUP(Tabla8[[#This Row],[N°]],HOJA3[],9,FALSE),"0")))</f>
        <v>0</v>
      </c>
      <c r="J12">
        <f>IFERROR(VLOOKUP(Tabla8[[#This Row],[N°]],HOJA1[],10,FALSE),IFERROR(VLOOKUP(Tabla8[[#This Row],[N°]],HOJA2[],10,FALSE),IFERROR(VLOOKUP(Tabla8[[#This Row],[N°]],HOJA3[],10,FALSE),"0")))</f>
        <v>0</v>
      </c>
      <c r="K12" t="str">
        <f>IFERROR(VLOOKUP(Tabla8[[#This Row],[N°]],HOJA1[],11,FALSE),IFERROR(VLOOKUP(Tabla8[[#This Row],[N°]],HOJA2[],11,FALSE),IFERROR(VLOOKUP(Tabla8[[#This Row],[N°]],HOJA3[],11,FALSE),"0")))</f>
        <v>0</v>
      </c>
      <c r="L12" t="str">
        <f>IFERROR(VLOOKUP(Tabla8[[#This Row],[N°]],HOJA1[],12,FALSE),IFERROR(VLOOKUP(Tabla8[[#This Row],[N°]],HOJA2[],12,FALSE),IFERROR(VLOOKUP(Tabla8[[#This Row],[N°]],HOJA3[],12,FALSE),"0")))</f>
        <v>0</v>
      </c>
      <c r="M12">
        <f>'NIVEL A'!$C$6</f>
        <v>0</v>
      </c>
      <c r="N12">
        <f>'NIVEL A'!$E$6</f>
        <v>0</v>
      </c>
      <c r="O12">
        <f>'NIVEL A'!$G$8</f>
        <v>0</v>
      </c>
      <c r="P12">
        <f>'NIVEL A'!$C$9</f>
        <v>0</v>
      </c>
    </row>
    <row r="13" spans="1:16" x14ac:dyDescent="0.25">
      <c r="A13" s="2">
        <v>12</v>
      </c>
      <c r="B13">
        <f>IFERROR(VLOOKUP(Tabla8[[#This Row],[N°]],HOJA1[],2,FALSE),IFERROR(VLOOKUP(Tabla8[[#This Row],[N°]],HOJA2[],2,FALSE),IFERROR(VLOOKUP(Tabla8[[#This Row],[N°]],HOJA3[],2,FALSE),"0")))</f>
        <v>0</v>
      </c>
      <c r="C13">
        <f>IFERROR(VLOOKUP(Tabla8[[#This Row],[N°]],HOJA1[],3,FALSE),IFERROR(VLOOKUP(Tabla8[[#This Row],[N°]],HOJA2[],3,FALSE),IFERROR(VLOOKUP(Tabla8[[#This Row],[N°]],HOJA3[],3,FALSE),"0")))</f>
        <v>0</v>
      </c>
      <c r="D13">
        <f>IFERROR(VLOOKUP(Tabla8[[#This Row],[N°]],HOJA1[],4,FALSE),IFERROR(VLOOKUP(Tabla8[[#This Row],[N°]],HOJA2[],4,FALSE),IFERROR(VLOOKUP(Tabla8[[#This Row],[N°]],HOJA3[],4,FALSE),"0")))</f>
        <v>0</v>
      </c>
      <c r="E13">
        <f>IFERROR(VLOOKUP(Tabla8[[#This Row],[N°]],HOJA1[],5,FALSE),IFERROR(VLOOKUP(Tabla8[[#This Row],[N°]],HOJA2[],5,FALSE),IFERROR(VLOOKUP(Tabla8[[#This Row],[N°]],HOJA3[],5,FALSE),"0")))</f>
        <v>0</v>
      </c>
      <c r="F13" s="5">
        <f>IFERROR(VLOOKUP(Tabla8[[#This Row],[N°]],HOJA1[],7,FALSE),IFERROR(VLOOKUP(Tabla8[[#This Row],[N°]],HOJA2[],7,FALSE),IFERROR(VLOOKUP(Tabla8[[#This Row],[N°]],HOJA3[],7,FALSE),"0")))</f>
        <v>124</v>
      </c>
      <c r="G13">
        <f>IFERROR(VLOOKUP(Tabla8[[#This Row],[N°]],HOJA1[],8,FALSE),IFERROR(VLOOKUP(Tabla8[[#This Row],[N°]],HOJA2[],8,FALSE),IFERROR(VLOOKUP(Tabla8[[#This Row],[N°]],HOJA3[],8,FALSE),"0")))</f>
        <v>0</v>
      </c>
      <c r="H13">
        <f>IFERROR(VLOOKUP(Tabla8[[#This Row],[N°]],HOJA1[],6,FALSE),IFERROR(VLOOKUP(Tabla8[[#This Row],[N°]],HOJA2[],6,FALSE),IFERROR(VLOOKUP(Tabla8[[#This Row],[N°]],HOJA3[],6,FALSE),"0")))</f>
        <v>0</v>
      </c>
      <c r="I13">
        <f>IFERROR(VLOOKUP(Tabla8[[#This Row],[N°]],HOJA1[],9,FALSE),IFERROR(VLOOKUP(Tabla8[[#This Row],[N°]],HOJA2[],9,FALSE),IFERROR(VLOOKUP(Tabla8[[#This Row],[N°]],HOJA3[],9,FALSE),"0")))</f>
        <v>0</v>
      </c>
      <c r="J13">
        <f>IFERROR(VLOOKUP(Tabla8[[#This Row],[N°]],HOJA1[],10,FALSE),IFERROR(VLOOKUP(Tabla8[[#This Row],[N°]],HOJA2[],10,FALSE),IFERROR(VLOOKUP(Tabla8[[#This Row],[N°]],HOJA3[],10,FALSE),"0")))</f>
        <v>0</v>
      </c>
      <c r="K13" t="str">
        <f>IFERROR(VLOOKUP(Tabla8[[#This Row],[N°]],HOJA1[],11,FALSE),IFERROR(VLOOKUP(Tabla8[[#This Row],[N°]],HOJA2[],11,FALSE),IFERROR(VLOOKUP(Tabla8[[#This Row],[N°]],HOJA3[],11,FALSE),"0")))</f>
        <v>0</v>
      </c>
      <c r="L13" t="str">
        <f>IFERROR(VLOOKUP(Tabla8[[#This Row],[N°]],HOJA1[],12,FALSE),IFERROR(VLOOKUP(Tabla8[[#This Row],[N°]],HOJA2[],12,FALSE),IFERROR(VLOOKUP(Tabla8[[#This Row],[N°]],HOJA3[],12,FALSE),"0")))</f>
        <v>0</v>
      </c>
      <c r="M13">
        <f>'NIVEL A'!$C$6</f>
        <v>0</v>
      </c>
      <c r="N13">
        <f>'NIVEL A'!$E$6</f>
        <v>0</v>
      </c>
      <c r="O13">
        <f>'NIVEL A'!$G$8</f>
        <v>0</v>
      </c>
      <c r="P13">
        <f>'NIVEL A'!$C$9</f>
        <v>0</v>
      </c>
    </row>
    <row r="14" spans="1:16" x14ac:dyDescent="0.25">
      <c r="A14" s="2">
        <v>13</v>
      </c>
      <c r="B14">
        <f>IFERROR(VLOOKUP(Tabla8[[#This Row],[N°]],HOJA1[],2,FALSE),IFERROR(VLOOKUP(Tabla8[[#This Row],[N°]],HOJA2[],2,FALSE),IFERROR(VLOOKUP(Tabla8[[#This Row],[N°]],HOJA3[],2,FALSE),"0")))</f>
        <v>0</v>
      </c>
      <c r="C14">
        <f>IFERROR(VLOOKUP(Tabla8[[#This Row],[N°]],HOJA1[],3,FALSE),IFERROR(VLOOKUP(Tabla8[[#This Row],[N°]],HOJA2[],3,FALSE),IFERROR(VLOOKUP(Tabla8[[#This Row],[N°]],HOJA3[],3,FALSE),"0")))</f>
        <v>0</v>
      </c>
      <c r="D14">
        <f>IFERROR(VLOOKUP(Tabla8[[#This Row],[N°]],HOJA1[],4,FALSE),IFERROR(VLOOKUP(Tabla8[[#This Row],[N°]],HOJA2[],4,FALSE),IFERROR(VLOOKUP(Tabla8[[#This Row],[N°]],HOJA3[],4,FALSE),"0")))</f>
        <v>0</v>
      </c>
      <c r="E14">
        <f>IFERROR(VLOOKUP(Tabla8[[#This Row],[N°]],HOJA1[],5,FALSE),IFERROR(VLOOKUP(Tabla8[[#This Row],[N°]],HOJA2[],5,FALSE),IFERROR(VLOOKUP(Tabla8[[#This Row],[N°]],HOJA3[],5,FALSE),"0")))</f>
        <v>0</v>
      </c>
      <c r="F14" s="5">
        <f>IFERROR(VLOOKUP(Tabla8[[#This Row],[N°]],HOJA1[],7,FALSE),IFERROR(VLOOKUP(Tabla8[[#This Row],[N°]],HOJA2[],7,FALSE),IFERROR(VLOOKUP(Tabla8[[#This Row],[N°]],HOJA3[],7,FALSE),"0")))</f>
        <v>124</v>
      </c>
      <c r="G14">
        <f>IFERROR(VLOOKUP(Tabla8[[#This Row],[N°]],HOJA1[],8,FALSE),IFERROR(VLOOKUP(Tabla8[[#This Row],[N°]],HOJA2[],8,FALSE),IFERROR(VLOOKUP(Tabla8[[#This Row],[N°]],HOJA3[],8,FALSE),"0")))</f>
        <v>0</v>
      </c>
      <c r="H14">
        <f>IFERROR(VLOOKUP(Tabla8[[#This Row],[N°]],HOJA1[],6,FALSE),IFERROR(VLOOKUP(Tabla8[[#This Row],[N°]],HOJA2[],6,FALSE),IFERROR(VLOOKUP(Tabla8[[#This Row],[N°]],HOJA3[],6,FALSE),"0")))</f>
        <v>0</v>
      </c>
      <c r="I14">
        <f>IFERROR(VLOOKUP(Tabla8[[#This Row],[N°]],HOJA1[],9,FALSE),IFERROR(VLOOKUP(Tabla8[[#This Row],[N°]],HOJA2[],9,FALSE),IFERROR(VLOOKUP(Tabla8[[#This Row],[N°]],HOJA3[],9,FALSE),"0")))</f>
        <v>0</v>
      </c>
      <c r="J14">
        <f>IFERROR(VLOOKUP(Tabla8[[#This Row],[N°]],HOJA1[],10,FALSE),IFERROR(VLOOKUP(Tabla8[[#This Row],[N°]],HOJA2[],10,FALSE),IFERROR(VLOOKUP(Tabla8[[#This Row],[N°]],HOJA3[],10,FALSE),"0")))</f>
        <v>0</v>
      </c>
      <c r="K14" t="str">
        <f>IFERROR(VLOOKUP(Tabla8[[#This Row],[N°]],HOJA1[],11,FALSE),IFERROR(VLOOKUP(Tabla8[[#This Row],[N°]],HOJA2[],11,FALSE),IFERROR(VLOOKUP(Tabla8[[#This Row],[N°]],HOJA3[],11,FALSE),"0")))</f>
        <v>0</v>
      </c>
      <c r="L14" t="str">
        <f>IFERROR(VLOOKUP(Tabla8[[#This Row],[N°]],HOJA1[],12,FALSE),IFERROR(VLOOKUP(Tabla8[[#This Row],[N°]],HOJA2[],12,FALSE),IFERROR(VLOOKUP(Tabla8[[#This Row],[N°]],HOJA3[],12,FALSE),"0")))</f>
        <v>0</v>
      </c>
      <c r="M14">
        <f>'NIVEL A'!$C$6</f>
        <v>0</v>
      </c>
      <c r="N14">
        <f>'NIVEL A'!$E$6</f>
        <v>0</v>
      </c>
      <c r="O14">
        <f>'NIVEL A'!$G$8</f>
        <v>0</v>
      </c>
      <c r="P14">
        <f>'NIVEL A'!$C$9</f>
        <v>0</v>
      </c>
    </row>
    <row r="15" spans="1:16" x14ac:dyDescent="0.25">
      <c r="A15" s="2">
        <v>14</v>
      </c>
      <c r="B15">
        <f>IFERROR(VLOOKUP(Tabla8[[#This Row],[N°]],HOJA1[],2,FALSE),IFERROR(VLOOKUP(Tabla8[[#This Row],[N°]],HOJA2[],2,FALSE),IFERROR(VLOOKUP(Tabla8[[#This Row],[N°]],HOJA3[],2,FALSE),"0")))</f>
        <v>0</v>
      </c>
      <c r="C15">
        <f>IFERROR(VLOOKUP(Tabla8[[#This Row],[N°]],HOJA1[],3,FALSE),IFERROR(VLOOKUP(Tabla8[[#This Row],[N°]],HOJA2[],3,FALSE),IFERROR(VLOOKUP(Tabla8[[#This Row],[N°]],HOJA3[],3,FALSE),"0")))</f>
        <v>0</v>
      </c>
      <c r="D15">
        <f>IFERROR(VLOOKUP(Tabla8[[#This Row],[N°]],HOJA1[],4,FALSE),IFERROR(VLOOKUP(Tabla8[[#This Row],[N°]],HOJA2[],4,FALSE),IFERROR(VLOOKUP(Tabla8[[#This Row],[N°]],HOJA3[],4,FALSE),"0")))</f>
        <v>0</v>
      </c>
      <c r="E15">
        <f>IFERROR(VLOOKUP(Tabla8[[#This Row],[N°]],HOJA1[],5,FALSE),IFERROR(VLOOKUP(Tabla8[[#This Row],[N°]],HOJA2[],5,FALSE),IFERROR(VLOOKUP(Tabla8[[#This Row],[N°]],HOJA3[],5,FALSE),"0")))</f>
        <v>0</v>
      </c>
      <c r="F15" s="5">
        <f>IFERROR(VLOOKUP(Tabla8[[#This Row],[N°]],HOJA1[],7,FALSE),IFERROR(VLOOKUP(Tabla8[[#This Row],[N°]],HOJA2[],7,FALSE),IFERROR(VLOOKUP(Tabla8[[#This Row],[N°]],HOJA3[],7,FALSE),"0")))</f>
        <v>124</v>
      </c>
      <c r="G15">
        <f>IFERROR(VLOOKUP(Tabla8[[#This Row],[N°]],HOJA1[],8,FALSE),IFERROR(VLOOKUP(Tabla8[[#This Row],[N°]],HOJA2[],8,FALSE),IFERROR(VLOOKUP(Tabla8[[#This Row],[N°]],HOJA3[],8,FALSE),"0")))</f>
        <v>0</v>
      </c>
      <c r="H15">
        <f>IFERROR(VLOOKUP(Tabla8[[#This Row],[N°]],HOJA1[],6,FALSE),IFERROR(VLOOKUP(Tabla8[[#This Row],[N°]],HOJA2[],6,FALSE),IFERROR(VLOOKUP(Tabla8[[#This Row],[N°]],HOJA3[],6,FALSE),"0")))</f>
        <v>0</v>
      </c>
      <c r="I15">
        <f>IFERROR(VLOOKUP(Tabla8[[#This Row],[N°]],HOJA1[],9,FALSE),IFERROR(VLOOKUP(Tabla8[[#This Row],[N°]],HOJA2[],9,FALSE),IFERROR(VLOOKUP(Tabla8[[#This Row],[N°]],HOJA3[],9,FALSE),"0")))</f>
        <v>0</v>
      </c>
      <c r="J15">
        <f>IFERROR(VLOOKUP(Tabla8[[#This Row],[N°]],HOJA1[],10,FALSE),IFERROR(VLOOKUP(Tabla8[[#This Row],[N°]],HOJA2[],10,FALSE),IFERROR(VLOOKUP(Tabla8[[#This Row],[N°]],HOJA3[],10,FALSE),"0")))</f>
        <v>0</v>
      </c>
      <c r="K15" t="str">
        <f>IFERROR(VLOOKUP(Tabla8[[#This Row],[N°]],HOJA1[],11,FALSE),IFERROR(VLOOKUP(Tabla8[[#This Row],[N°]],HOJA2[],11,FALSE),IFERROR(VLOOKUP(Tabla8[[#This Row],[N°]],HOJA3[],11,FALSE),"0")))</f>
        <v>0</v>
      </c>
      <c r="L15" t="str">
        <f>IFERROR(VLOOKUP(Tabla8[[#This Row],[N°]],HOJA1[],12,FALSE),IFERROR(VLOOKUP(Tabla8[[#This Row],[N°]],HOJA2[],12,FALSE),IFERROR(VLOOKUP(Tabla8[[#This Row],[N°]],HOJA3[],12,FALSE),"0")))</f>
        <v>0</v>
      </c>
      <c r="M15">
        <f>'NIVEL A'!$C$6</f>
        <v>0</v>
      </c>
      <c r="N15">
        <f>'NIVEL A'!$E$6</f>
        <v>0</v>
      </c>
      <c r="O15">
        <f>'NIVEL A'!$G$8</f>
        <v>0</v>
      </c>
      <c r="P15">
        <f>'NIVEL A'!$C$9</f>
        <v>0</v>
      </c>
    </row>
    <row r="16" spans="1:16" x14ac:dyDescent="0.25">
      <c r="A16" s="2">
        <v>15</v>
      </c>
      <c r="B16">
        <f>IFERROR(VLOOKUP(Tabla8[[#This Row],[N°]],HOJA1[],2,FALSE),IFERROR(VLOOKUP(Tabla8[[#This Row],[N°]],HOJA2[],2,FALSE),IFERROR(VLOOKUP(Tabla8[[#This Row],[N°]],HOJA3[],2,FALSE),"0")))</f>
        <v>0</v>
      </c>
      <c r="C16">
        <f>IFERROR(VLOOKUP(Tabla8[[#This Row],[N°]],HOJA1[],3,FALSE),IFERROR(VLOOKUP(Tabla8[[#This Row],[N°]],HOJA2[],3,FALSE),IFERROR(VLOOKUP(Tabla8[[#This Row],[N°]],HOJA3[],3,FALSE),"0")))</f>
        <v>0</v>
      </c>
      <c r="D16">
        <f>IFERROR(VLOOKUP(Tabla8[[#This Row],[N°]],HOJA1[],4,FALSE),IFERROR(VLOOKUP(Tabla8[[#This Row],[N°]],HOJA2[],4,FALSE),IFERROR(VLOOKUP(Tabla8[[#This Row],[N°]],HOJA3[],4,FALSE),"0")))</f>
        <v>0</v>
      </c>
      <c r="E16">
        <f>IFERROR(VLOOKUP(Tabla8[[#This Row],[N°]],HOJA1[],5,FALSE),IFERROR(VLOOKUP(Tabla8[[#This Row],[N°]],HOJA2[],5,FALSE),IFERROR(VLOOKUP(Tabla8[[#This Row],[N°]],HOJA3[],5,FALSE),"0")))</f>
        <v>0</v>
      </c>
      <c r="F16" s="5">
        <f>IFERROR(VLOOKUP(Tabla8[[#This Row],[N°]],HOJA1[],7,FALSE),IFERROR(VLOOKUP(Tabla8[[#This Row],[N°]],HOJA2[],7,FALSE),IFERROR(VLOOKUP(Tabla8[[#This Row],[N°]],HOJA3[],7,FALSE),"0")))</f>
        <v>124</v>
      </c>
      <c r="G16">
        <f>IFERROR(VLOOKUP(Tabla8[[#This Row],[N°]],HOJA1[],8,FALSE),IFERROR(VLOOKUP(Tabla8[[#This Row],[N°]],HOJA2[],8,FALSE),IFERROR(VLOOKUP(Tabla8[[#This Row],[N°]],HOJA3[],8,FALSE),"0")))</f>
        <v>0</v>
      </c>
      <c r="H16">
        <f>IFERROR(VLOOKUP(Tabla8[[#This Row],[N°]],HOJA1[],6,FALSE),IFERROR(VLOOKUP(Tabla8[[#This Row],[N°]],HOJA2[],6,FALSE),IFERROR(VLOOKUP(Tabla8[[#This Row],[N°]],HOJA3[],6,FALSE),"0")))</f>
        <v>0</v>
      </c>
      <c r="I16">
        <f>IFERROR(VLOOKUP(Tabla8[[#This Row],[N°]],HOJA1[],9,FALSE),IFERROR(VLOOKUP(Tabla8[[#This Row],[N°]],HOJA2[],9,FALSE),IFERROR(VLOOKUP(Tabla8[[#This Row],[N°]],HOJA3[],9,FALSE),"0")))</f>
        <v>0</v>
      </c>
      <c r="J16">
        <f>IFERROR(VLOOKUP(Tabla8[[#This Row],[N°]],HOJA1[],10,FALSE),IFERROR(VLOOKUP(Tabla8[[#This Row],[N°]],HOJA2[],10,FALSE),IFERROR(VLOOKUP(Tabla8[[#This Row],[N°]],HOJA3[],10,FALSE),"0")))</f>
        <v>0</v>
      </c>
      <c r="K16" t="str">
        <f>IFERROR(VLOOKUP(Tabla8[[#This Row],[N°]],HOJA1[],11,FALSE),IFERROR(VLOOKUP(Tabla8[[#This Row],[N°]],HOJA2[],11,FALSE),IFERROR(VLOOKUP(Tabla8[[#This Row],[N°]],HOJA3[],11,FALSE),"0")))</f>
        <v>0</v>
      </c>
      <c r="L16" t="str">
        <f>IFERROR(VLOOKUP(Tabla8[[#This Row],[N°]],HOJA1[],12,FALSE),IFERROR(VLOOKUP(Tabla8[[#This Row],[N°]],HOJA2[],12,FALSE),IFERROR(VLOOKUP(Tabla8[[#This Row],[N°]],HOJA3[],12,FALSE),"0")))</f>
        <v>0</v>
      </c>
      <c r="M16">
        <f>'NIVEL A'!$C$6</f>
        <v>0</v>
      </c>
      <c r="N16">
        <f>'NIVEL A'!$E$6</f>
        <v>0</v>
      </c>
      <c r="O16">
        <f>'NIVEL A'!$G$8</f>
        <v>0</v>
      </c>
      <c r="P16">
        <f>'NIVEL A'!$C$9</f>
        <v>0</v>
      </c>
    </row>
    <row r="17" spans="1:16" x14ac:dyDescent="0.25">
      <c r="A17" s="2">
        <v>16</v>
      </c>
      <c r="B17">
        <f>IFERROR(VLOOKUP(Tabla8[[#This Row],[N°]],HOJA1[],2,FALSE),IFERROR(VLOOKUP(Tabla8[[#This Row],[N°]],HOJA2[],2,FALSE),IFERROR(VLOOKUP(Tabla8[[#This Row],[N°]],HOJA3[],2,FALSE),"0")))</f>
        <v>0</v>
      </c>
      <c r="C17">
        <f>IFERROR(VLOOKUP(Tabla8[[#This Row],[N°]],HOJA1[],3,FALSE),IFERROR(VLOOKUP(Tabla8[[#This Row],[N°]],HOJA2[],3,FALSE),IFERROR(VLOOKUP(Tabla8[[#This Row],[N°]],HOJA3[],3,FALSE),"0")))</f>
        <v>0</v>
      </c>
      <c r="D17">
        <f>IFERROR(VLOOKUP(Tabla8[[#This Row],[N°]],HOJA1[],4,FALSE),IFERROR(VLOOKUP(Tabla8[[#This Row],[N°]],HOJA2[],4,FALSE),IFERROR(VLOOKUP(Tabla8[[#This Row],[N°]],HOJA3[],4,FALSE),"0")))</f>
        <v>0</v>
      </c>
      <c r="E17">
        <f>IFERROR(VLOOKUP(Tabla8[[#This Row],[N°]],HOJA1[],5,FALSE),IFERROR(VLOOKUP(Tabla8[[#This Row],[N°]],HOJA2[],5,FALSE),IFERROR(VLOOKUP(Tabla8[[#This Row],[N°]],HOJA3[],5,FALSE),"0")))</f>
        <v>0</v>
      </c>
      <c r="F17" s="5">
        <f>IFERROR(VLOOKUP(Tabla8[[#This Row],[N°]],HOJA1[],7,FALSE),IFERROR(VLOOKUP(Tabla8[[#This Row],[N°]],HOJA2[],7,FALSE),IFERROR(VLOOKUP(Tabla8[[#This Row],[N°]],HOJA3[],7,FALSE),"0")))</f>
        <v>124</v>
      </c>
      <c r="G17">
        <f>IFERROR(VLOOKUP(Tabla8[[#This Row],[N°]],HOJA1[],8,FALSE),IFERROR(VLOOKUP(Tabla8[[#This Row],[N°]],HOJA2[],8,FALSE),IFERROR(VLOOKUP(Tabla8[[#This Row],[N°]],HOJA3[],8,FALSE),"0")))</f>
        <v>0</v>
      </c>
      <c r="H17">
        <f>IFERROR(VLOOKUP(Tabla8[[#This Row],[N°]],HOJA1[],6,FALSE),IFERROR(VLOOKUP(Tabla8[[#This Row],[N°]],HOJA2[],6,FALSE),IFERROR(VLOOKUP(Tabla8[[#This Row],[N°]],HOJA3[],6,FALSE),"0")))</f>
        <v>0</v>
      </c>
      <c r="I17">
        <f>IFERROR(VLOOKUP(Tabla8[[#This Row],[N°]],HOJA1[],9,FALSE),IFERROR(VLOOKUP(Tabla8[[#This Row],[N°]],HOJA2[],9,FALSE),IFERROR(VLOOKUP(Tabla8[[#This Row],[N°]],HOJA3[],9,FALSE),"0")))</f>
        <v>0</v>
      </c>
      <c r="J17">
        <f>IFERROR(VLOOKUP(Tabla8[[#This Row],[N°]],HOJA1[],10,FALSE),IFERROR(VLOOKUP(Tabla8[[#This Row],[N°]],HOJA2[],10,FALSE),IFERROR(VLOOKUP(Tabla8[[#This Row],[N°]],HOJA3[],10,FALSE),"0")))</f>
        <v>0</v>
      </c>
      <c r="K17" t="str">
        <f>IFERROR(VLOOKUP(Tabla8[[#This Row],[N°]],HOJA1[],11,FALSE),IFERROR(VLOOKUP(Tabla8[[#This Row],[N°]],HOJA2[],11,FALSE),IFERROR(VLOOKUP(Tabla8[[#This Row],[N°]],HOJA3[],11,FALSE),"0")))</f>
        <v>0</v>
      </c>
      <c r="L17" t="str">
        <f>IFERROR(VLOOKUP(Tabla8[[#This Row],[N°]],HOJA1[],12,FALSE),IFERROR(VLOOKUP(Tabla8[[#This Row],[N°]],HOJA2[],12,FALSE),IFERROR(VLOOKUP(Tabla8[[#This Row],[N°]],HOJA3[],12,FALSE),"0")))</f>
        <v>0</v>
      </c>
      <c r="M17">
        <f>'NIVEL A'!$C$6</f>
        <v>0</v>
      </c>
      <c r="N17">
        <f>'NIVEL A'!$E$6</f>
        <v>0</v>
      </c>
      <c r="O17">
        <f>'NIVEL A'!$G$8</f>
        <v>0</v>
      </c>
      <c r="P17">
        <f>'NIVEL A'!$C$9</f>
        <v>0</v>
      </c>
    </row>
    <row r="18" spans="1:16" x14ac:dyDescent="0.25">
      <c r="A18" s="2">
        <v>17</v>
      </c>
      <c r="B18">
        <f>IFERROR(VLOOKUP(Tabla8[[#This Row],[N°]],HOJA1[],2,FALSE),IFERROR(VLOOKUP(Tabla8[[#This Row],[N°]],HOJA2[],2,FALSE),IFERROR(VLOOKUP(Tabla8[[#This Row],[N°]],HOJA3[],2,FALSE),"0")))</f>
        <v>0</v>
      </c>
      <c r="C18">
        <f>IFERROR(VLOOKUP(Tabla8[[#This Row],[N°]],HOJA1[],3,FALSE),IFERROR(VLOOKUP(Tabla8[[#This Row],[N°]],HOJA2[],3,FALSE),IFERROR(VLOOKUP(Tabla8[[#This Row],[N°]],HOJA3[],3,FALSE),"0")))</f>
        <v>0</v>
      </c>
      <c r="D18">
        <f>IFERROR(VLOOKUP(Tabla8[[#This Row],[N°]],HOJA1[],4,FALSE),IFERROR(VLOOKUP(Tabla8[[#This Row],[N°]],HOJA2[],4,FALSE),IFERROR(VLOOKUP(Tabla8[[#This Row],[N°]],HOJA3[],4,FALSE),"0")))</f>
        <v>0</v>
      </c>
      <c r="E18">
        <f>IFERROR(VLOOKUP(Tabla8[[#This Row],[N°]],HOJA1[],5,FALSE),IFERROR(VLOOKUP(Tabla8[[#This Row],[N°]],HOJA2[],5,FALSE),IFERROR(VLOOKUP(Tabla8[[#This Row],[N°]],HOJA3[],5,FALSE),"0")))</f>
        <v>0</v>
      </c>
      <c r="F18" s="5">
        <f>IFERROR(VLOOKUP(Tabla8[[#This Row],[N°]],HOJA1[],7,FALSE),IFERROR(VLOOKUP(Tabla8[[#This Row],[N°]],HOJA2[],7,FALSE),IFERROR(VLOOKUP(Tabla8[[#This Row],[N°]],HOJA3[],7,FALSE),"0")))</f>
        <v>124</v>
      </c>
      <c r="G18">
        <f>IFERROR(VLOOKUP(Tabla8[[#This Row],[N°]],HOJA1[],8,FALSE),IFERROR(VLOOKUP(Tabla8[[#This Row],[N°]],HOJA2[],8,FALSE),IFERROR(VLOOKUP(Tabla8[[#This Row],[N°]],HOJA3[],8,FALSE),"0")))</f>
        <v>0</v>
      </c>
      <c r="H18">
        <f>IFERROR(VLOOKUP(Tabla8[[#This Row],[N°]],HOJA1[],6,FALSE),IFERROR(VLOOKUP(Tabla8[[#This Row],[N°]],HOJA2[],6,FALSE),IFERROR(VLOOKUP(Tabla8[[#This Row],[N°]],HOJA3[],6,FALSE),"0")))</f>
        <v>0</v>
      </c>
      <c r="I18">
        <f>IFERROR(VLOOKUP(Tabla8[[#This Row],[N°]],HOJA1[],9,FALSE),IFERROR(VLOOKUP(Tabla8[[#This Row],[N°]],HOJA2[],9,FALSE),IFERROR(VLOOKUP(Tabla8[[#This Row],[N°]],HOJA3[],9,FALSE),"0")))</f>
        <v>0</v>
      </c>
      <c r="J18">
        <f>IFERROR(VLOOKUP(Tabla8[[#This Row],[N°]],HOJA1[],10,FALSE),IFERROR(VLOOKUP(Tabla8[[#This Row],[N°]],HOJA2[],10,FALSE),IFERROR(VLOOKUP(Tabla8[[#This Row],[N°]],HOJA3[],10,FALSE),"0")))</f>
        <v>0</v>
      </c>
      <c r="K18" t="str">
        <f>IFERROR(VLOOKUP(Tabla8[[#This Row],[N°]],HOJA1[],11,FALSE),IFERROR(VLOOKUP(Tabla8[[#This Row],[N°]],HOJA2[],11,FALSE),IFERROR(VLOOKUP(Tabla8[[#This Row],[N°]],HOJA3[],11,FALSE),"0")))</f>
        <v>0</v>
      </c>
      <c r="L18" t="str">
        <f>IFERROR(VLOOKUP(Tabla8[[#This Row],[N°]],HOJA1[],12,FALSE),IFERROR(VLOOKUP(Tabla8[[#This Row],[N°]],HOJA2[],12,FALSE),IFERROR(VLOOKUP(Tabla8[[#This Row],[N°]],HOJA3[],12,FALSE),"0")))</f>
        <v>0</v>
      </c>
      <c r="M18">
        <f>'NIVEL A'!$C$6</f>
        <v>0</v>
      </c>
      <c r="N18">
        <f>'NIVEL A'!$E$6</f>
        <v>0</v>
      </c>
      <c r="O18">
        <f>'NIVEL A'!$G$8</f>
        <v>0</v>
      </c>
      <c r="P18">
        <f>'NIVEL A'!$C$9</f>
        <v>0</v>
      </c>
    </row>
    <row r="19" spans="1:16" x14ac:dyDescent="0.25">
      <c r="A19" s="2">
        <v>18</v>
      </c>
      <c r="B19">
        <f>IFERROR(VLOOKUP(Tabla8[[#This Row],[N°]],HOJA1[],2,FALSE),IFERROR(VLOOKUP(Tabla8[[#This Row],[N°]],HOJA2[],2,FALSE),IFERROR(VLOOKUP(Tabla8[[#This Row],[N°]],HOJA3[],2,FALSE),"0")))</f>
        <v>0</v>
      </c>
      <c r="C19">
        <f>IFERROR(VLOOKUP(Tabla8[[#This Row],[N°]],HOJA1[],3,FALSE),IFERROR(VLOOKUP(Tabla8[[#This Row],[N°]],HOJA2[],3,FALSE),IFERROR(VLOOKUP(Tabla8[[#This Row],[N°]],HOJA3[],3,FALSE),"0")))</f>
        <v>0</v>
      </c>
      <c r="D19">
        <f>IFERROR(VLOOKUP(Tabla8[[#This Row],[N°]],HOJA1[],4,FALSE),IFERROR(VLOOKUP(Tabla8[[#This Row],[N°]],HOJA2[],4,FALSE),IFERROR(VLOOKUP(Tabla8[[#This Row],[N°]],HOJA3[],4,FALSE),"0")))</f>
        <v>0</v>
      </c>
      <c r="E19">
        <f>IFERROR(VLOOKUP(Tabla8[[#This Row],[N°]],HOJA1[],5,FALSE),IFERROR(VLOOKUP(Tabla8[[#This Row],[N°]],HOJA2[],5,FALSE),IFERROR(VLOOKUP(Tabla8[[#This Row],[N°]],HOJA3[],5,FALSE),"0")))</f>
        <v>0</v>
      </c>
      <c r="F19" s="5">
        <f>IFERROR(VLOOKUP(Tabla8[[#This Row],[N°]],HOJA1[],7,FALSE),IFERROR(VLOOKUP(Tabla8[[#This Row],[N°]],HOJA2[],7,FALSE),IFERROR(VLOOKUP(Tabla8[[#This Row],[N°]],HOJA3[],7,FALSE),"0")))</f>
        <v>124</v>
      </c>
      <c r="G19">
        <f>IFERROR(VLOOKUP(Tabla8[[#This Row],[N°]],HOJA1[],8,FALSE),IFERROR(VLOOKUP(Tabla8[[#This Row],[N°]],HOJA2[],8,FALSE),IFERROR(VLOOKUP(Tabla8[[#This Row],[N°]],HOJA3[],8,FALSE),"0")))</f>
        <v>0</v>
      </c>
      <c r="H19">
        <f>IFERROR(VLOOKUP(Tabla8[[#This Row],[N°]],HOJA1[],6,FALSE),IFERROR(VLOOKUP(Tabla8[[#This Row],[N°]],HOJA2[],6,FALSE),IFERROR(VLOOKUP(Tabla8[[#This Row],[N°]],HOJA3[],6,FALSE),"0")))</f>
        <v>0</v>
      </c>
      <c r="I19">
        <f>IFERROR(VLOOKUP(Tabla8[[#This Row],[N°]],HOJA1[],9,FALSE),IFERROR(VLOOKUP(Tabla8[[#This Row],[N°]],HOJA2[],9,FALSE),IFERROR(VLOOKUP(Tabla8[[#This Row],[N°]],HOJA3[],9,FALSE),"0")))</f>
        <v>0</v>
      </c>
      <c r="J19">
        <f>IFERROR(VLOOKUP(Tabla8[[#This Row],[N°]],HOJA1[],10,FALSE),IFERROR(VLOOKUP(Tabla8[[#This Row],[N°]],HOJA2[],10,FALSE),IFERROR(VLOOKUP(Tabla8[[#This Row],[N°]],HOJA3[],10,FALSE),"0")))</f>
        <v>0</v>
      </c>
      <c r="K19" t="str">
        <f>IFERROR(VLOOKUP(Tabla8[[#This Row],[N°]],HOJA1[],11,FALSE),IFERROR(VLOOKUP(Tabla8[[#This Row],[N°]],HOJA2[],11,FALSE),IFERROR(VLOOKUP(Tabla8[[#This Row],[N°]],HOJA3[],11,FALSE),"0")))</f>
        <v>0</v>
      </c>
      <c r="L19" t="str">
        <f>IFERROR(VLOOKUP(Tabla8[[#This Row],[N°]],HOJA1[],12,FALSE),IFERROR(VLOOKUP(Tabla8[[#This Row],[N°]],HOJA2[],12,FALSE),IFERROR(VLOOKUP(Tabla8[[#This Row],[N°]],HOJA3[],12,FALSE),"0")))</f>
        <v>0</v>
      </c>
      <c r="M19">
        <f>'NIVEL A'!$C$6</f>
        <v>0</v>
      </c>
      <c r="N19">
        <f>'NIVEL A'!$E$6</f>
        <v>0</v>
      </c>
      <c r="O19">
        <f>'NIVEL A'!$G$8</f>
        <v>0</v>
      </c>
      <c r="P19">
        <f>'NIVEL A'!$C$9</f>
        <v>0</v>
      </c>
    </row>
    <row r="20" spans="1:16" x14ac:dyDescent="0.25">
      <c r="A20" s="2">
        <v>19</v>
      </c>
      <c r="B20">
        <f>IFERROR(VLOOKUP(Tabla8[[#This Row],[N°]],HOJA1[],2,FALSE),IFERROR(VLOOKUP(Tabla8[[#This Row],[N°]],HOJA2[],2,FALSE),IFERROR(VLOOKUP(Tabla8[[#This Row],[N°]],HOJA3[],2,FALSE),"0")))</f>
        <v>0</v>
      </c>
      <c r="C20">
        <f>IFERROR(VLOOKUP(Tabla8[[#This Row],[N°]],HOJA1[],3,FALSE),IFERROR(VLOOKUP(Tabla8[[#This Row],[N°]],HOJA2[],3,FALSE),IFERROR(VLOOKUP(Tabla8[[#This Row],[N°]],HOJA3[],3,FALSE),"0")))</f>
        <v>0</v>
      </c>
      <c r="D20">
        <f>IFERROR(VLOOKUP(Tabla8[[#This Row],[N°]],HOJA1[],4,FALSE),IFERROR(VLOOKUP(Tabla8[[#This Row],[N°]],HOJA2[],4,FALSE),IFERROR(VLOOKUP(Tabla8[[#This Row],[N°]],HOJA3[],4,FALSE),"0")))</f>
        <v>0</v>
      </c>
      <c r="E20">
        <f>IFERROR(VLOOKUP(Tabla8[[#This Row],[N°]],HOJA1[],5,FALSE),IFERROR(VLOOKUP(Tabla8[[#This Row],[N°]],HOJA2[],5,FALSE),IFERROR(VLOOKUP(Tabla8[[#This Row],[N°]],HOJA3[],5,FALSE),"0")))</f>
        <v>0</v>
      </c>
      <c r="F20" s="5">
        <f>IFERROR(VLOOKUP(Tabla8[[#This Row],[N°]],HOJA1[],7,FALSE),IFERROR(VLOOKUP(Tabla8[[#This Row],[N°]],HOJA2[],7,FALSE),IFERROR(VLOOKUP(Tabla8[[#This Row],[N°]],HOJA3[],7,FALSE),"0")))</f>
        <v>124</v>
      </c>
      <c r="G20">
        <f>IFERROR(VLOOKUP(Tabla8[[#This Row],[N°]],HOJA1[],8,FALSE),IFERROR(VLOOKUP(Tabla8[[#This Row],[N°]],HOJA2[],8,FALSE),IFERROR(VLOOKUP(Tabla8[[#This Row],[N°]],HOJA3[],8,FALSE),"0")))</f>
        <v>0</v>
      </c>
      <c r="H20">
        <f>IFERROR(VLOOKUP(Tabla8[[#This Row],[N°]],HOJA1[],6,FALSE),IFERROR(VLOOKUP(Tabla8[[#This Row],[N°]],HOJA2[],6,FALSE),IFERROR(VLOOKUP(Tabla8[[#This Row],[N°]],HOJA3[],6,FALSE),"0")))</f>
        <v>0</v>
      </c>
      <c r="I20">
        <f>IFERROR(VLOOKUP(Tabla8[[#This Row],[N°]],HOJA1[],9,FALSE),IFERROR(VLOOKUP(Tabla8[[#This Row],[N°]],HOJA2[],9,FALSE),IFERROR(VLOOKUP(Tabla8[[#This Row],[N°]],HOJA3[],9,FALSE),"0")))</f>
        <v>0</v>
      </c>
      <c r="J20">
        <f>IFERROR(VLOOKUP(Tabla8[[#This Row],[N°]],HOJA1[],10,FALSE),IFERROR(VLOOKUP(Tabla8[[#This Row],[N°]],HOJA2[],10,FALSE),IFERROR(VLOOKUP(Tabla8[[#This Row],[N°]],HOJA3[],10,FALSE),"0")))</f>
        <v>0</v>
      </c>
      <c r="K20" t="str">
        <f>IFERROR(VLOOKUP(Tabla8[[#This Row],[N°]],HOJA1[],11,FALSE),IFERROR(VLOOKUP(Tabla8[[#This Row],[N°]],HOJA2[],11,FALSE),IFERROR(VLOOKUP(Tabla8[[#This Row],[N°]],HOJA3[],11,FALSE),"0")))</f>
        <v>0</v>
      </c>
      <c r="L20" t="str">
        <f>IFERROR(VLOOKUP(Tabla8[[#This Row],[N°]],HOJA1[],12,FALSE),IFERROR(VLOOKUP(Tabla8[[#This Row],[N°]],HOJA2[],12,FALSE),IFERROR(VLOOKUP(Tabla8[[#This Row],[N°]],HOJA3[],12,FALSE),"0")))</f>
        <v>0</v>
      </c>
      <c r="M20">
        <f>'NIVEL A'!$C$6</f>
        <v>0</v>
      </c>
      <c r="N20">
        <f>'NIVEL A'!$E$6</f>
        <v>0</v>
      </c>
      <c r="O20">
        <f>'NIVEL A'!$G$8</f>
        <v>0</v>
      </c>
      <c r="P20">
        <f>'NIVEL A'!$C$9</f>
        <v>0</v>
      </c>
    </row>
    <row r="21" spans="1:16" x14ac:dyDescent="0.25">
      <c r="A21" s="2">
        <v>20</v>
      </c>
      <c r="B21">
        <f>IFERROR(VLOOKUP(Tabla8[[#This Row],[N°]],HOJA1[],2,FALSE),IFERROR(VLOOKUP(Tabla8[[#This Row],[N°]],HOJA2[],2,FALSE),IFERROR(VLOOKUP(Tabla8[[#This Row],[N°]],HOJA3[],2,FALSE),"0")))</f>
        <v>0</v>
      </c>
      <c r="C21">
        <f>IFERROR(VLOOKUP(Tabla8[[#This Row],[N°]],HOJA1[],3,FALSE),IFERROR(VLOOKUP(Tabla8[[#This Row],[N°]],HOJA2[],3,FALSE),IFERROR(VLOOKUP(Tabla8[[#This Row],[N°]],HOJA3[],3,FALSE),"0")))</f>
        <v>0</v>
      </c>
      <c r="D21">
        <f>IFERROR(VLOOKUP(Tabla8[[#This Row],[N°]],HOJA1[],4,FALSE),IFERROR(VLOOKUP(Tabla8[[#This Row],[N°]],HOJA2[],4,FALSE),IFERROR(VLOOKUP(Tabla8[[#This Row],[N°]],HOJA3[],4,FALSE),"0")))</f>
        <v>0</v>
      </c>
      <c r="E21">
        <f>IFERROR(VLOOKUP(Tabla8[[#This Row],[N°]],HOJA1[],5,FALSE),IFERROR(VLOOKUP(Tabla8[[#This Row],[N°]],HOJA2[],5,FALSE),IFERROR(VLOOKUP(Tabla8[[#This Row],[N°]],HOJA3[],5,FALSE),"0")))</f>
        <v>0</v>
      </c>
      <c r="F21" s="5">
        <f>IFERROR(VLOOKUP(Tabla8[[#This Row],[N°]],HOJA1[],7,FALSE),IFERROR(VLOOKUP(Tabla8[[#This Row],[N°]],HOJA2[],7,FALSE),IFERROR(VLOOKUP(Tabla8[[#This Row],[N°]],HOJA3[],7,FALSE),"0")))</f>
        <v>124</v>
      </c>
      <c r="G21">
        <f>IFERROR(VLOOKUP(Tabla8[[#This Row],[N°]],HOJA1[],8,FALSE),IFERROR(VLOOKUP(Tabla8[[#This Row],[N°]],HOJA2[],8,FALSE),IFERROR(VLOOKUP(Tabla8[[#This Row],[N°]],HOJA3[],8,FALSE),"0")))</f>
        <v>0</v>
      </c>
      <c r="H21">
        <f>IFERROR(VLOOKUP(Tabla8[[#This Row],[N°]],HOJA1[],6,FALSE),IFERROR(VLOOKUP(Tabla8[[#This Row],[N°]],HOJA2[],6,FALSE),IFERROR(VLOOKUP(Tabla8[[#This Row],[N°]],HOJA3[],6,FALSE),"0")))</f>
        <v>0</v>
      </c>
      <c r="I21">
        <f>IFERROR(VLOOKUP(Tabla8[[#This Row],[N°]],HOJA1[],9,FALSE),IFERROR(VLOOKUP(Tabla8[[#This Row],[N°]],HOJA2[],9,FALSE),IFERROR(VLOOKUP(Tabla8[[#This Row],[N°]],HOJA3[],9,FALSE),"0")))</f>
        <v>0</v>
      </c>
      <c r="J21">
        <f>IFERROR(VLOOKUP(Tabla8[[#This Row],[N°]],HOJA1[],10,FALSE),IFERROR(VLOOKUP(Tabla8[[#This Row],[N°]],HOJA2[],10,FALSE),IFERROR(VLOOKUP(Tabla8[[#This Row],[N°]],HOJA3[],10,FALSE),"0")))</f>
        <v>0</v>
      </c>
      <c r="K21" t="str">
        <f>IFERROR(VLOOKUP(Tabla8[[#This Row],[N°]],HOJA1[],11,FALSE),IFERROR(VLOOKUP(Tabla8[[#This Row],[N°]],HOJA2[],11,FALSE),IFERROR(VLOOKUP(Tabla8[[#This Row],[N°]],HOJA3[],11,FALSE),"0")))</f>
        <v>0</v>
      </c>
      <c r="L21" t="str">
        <f>IFERROR(VLOOKUP(Tabla8[[#This Row],[N°]],HOJA1[],12,FALSE),IFERROR(VLOOKUP(Tabla8[[#This Row],[N°]],HOJA2[],12,FALSE),IFERROR(VLOOKUP(Tabla8[[#This Row],[N°]],HOJA3[],12,FALSE),"0")))</f>
        <v>0</v>
      </c>
      <c r="M21">
        <f>'NIVEL A'!$C$6</f>
        <v>0</v>
      </c>
      <c r="N21">
        <f>'NIVEL A'!$E$6</f>
        <v>0</v>
      </c>
      <c r="O21">
        <f>'NIVEL A'!$G$8</f>
        <v>0</v>
      </c>
      <c r="P21">
        <f>'NIVEL A'!$C$9</f>
        <v>0</v>
      </c>
    </row>
    <row r="22" spans="1:16" x14ac:dyDescent="0.25">
      <c r="A22" s="2">
        <v>21</v>
      </c>
      <c r="B22">
        <f>IFERROR(VLOOKUP(Tabla8[[#This Row],[N°]],HOJA1[],2,FALSE),IFERROR(VLOOKUP(Tabla8[[#This Row],[N°]],HOJA2[],2,FALSE),IFERROR(VLOOKUP(Tabla8[[#This Row],[N°]],HOJA3[],2,FALSE),"0")))</f>
        <v>0</v>
      </c>
      <c r="C22">
        <f>IFERROR(VLOOKUP(Tabla8[[#This Row],[N°]],HOJA1[],3,FALSE),IFERROR(VLOOKUP(Tabla8[[#This Row],[N°]],HOJA2[],3,FALSE),IFERROR(VLOOKUP(Tabla8[[#This Row],[N°]],HOJA3[],3,FALSE),"0")))</f>
        <v>0</v>
      </c>
      <c r="D22">
        <f>IFERROR(VLOOKUP(Tabla8[[#This Row],[N°]],HOJA1[],4,FALSE),IFERROR(VLOOKUP(Tabla8[[#This Row],[N°]],HOJA2[],4,FALSE),IFERROR(VLOOKUP(Tabla8[[#This Row],[N°]],HOJA3[],4,FALSE),"0")))</f>
        <v>0</v>
      </c>
      <c r="E22">
        <f>IFERROR(VLOOKUP(Tabla8[[#This Row],[N°]],HOJA1[],5,FALSE),IFERROR(VLOOKUP(Tabla8[[#This Row],[N°]],HOJA2[],5,FALSE),IFERROR(VLOOKUP(Tabla8[[#This Row],[N°]],HOJA3[],5,FALSE),"0")))</f>
        <v>0</v>
      </c>
      <c r="F22" s="5">
        <f>IFERROR(VLOOKUP(Tabla8[[#This Row],[N°]],HOJA1[],7,FALSE),IFERROR(VLOOKUP(Tabla8[[#This Row],[N°]],HOJA2[],7,FALSE),IFERROR(VLOOKUP(Tabla8[[#This Row],[N°]],HOJA3[],7,FALSE),"0")))</f>
        <v>124</v>
      </c>
      <c r="G22">
        <f>IFERROR(VLOOKUP(Tabla8[[#This Row],[N°]],HOJA1[],8,FALSE),IFERROR(VLOOKUP(Tabla8[[#This Row],[N°]],HOJA2[],8,FALSE),IFERROR(VLOOKUP(Tabla8[[#This Row],[N°]],HOJA3[],8,FALSE),"0")))</f>
        <v>0</v>
      </c>
      <c r="H22">
        <f>IFERROR(VLOOKUP(Tabla8[[#This Row],[N°]],HOJA1[],6,FALSE),IFERROR(VLOOKUP(Tabla8[[#This Row],[N°]],HOJA2[],6,FALSE),IFERROR(VLOOKUP(Tabla8[[#This Row],[N°]],HOJA3[],6,FALSE),"0")))</f>
        <v>0</v>
      </c>
      <c r="I22">
        <f>IFERROR(VLOOKUP(Tabla8[[#This Row],[N°]],HOJA1[],9,FALSE),IFERROR(VLOOKUP(Tabla8[[#This Row],[N°]],HOJA2[],9,FALSE),IFERROR(VLOOKUP(Tabla8[[#This Row],[N°]],HOJA3[],9,FALSE),"0")))</f>
        <v>0</v>
      </c>
      <c r="J22">
        <f>IFERROR(VLOOKUP(Tabla8[[#This Row],[N°]],HOJA1[],10,FALSE),IFERROR(VLOOKUP(Tabla8[[#This Row],[N°]],HOJA2[],10,FALSE),IFERROR(VLOOKUP(Tabla8[[#This Row],[N°]],HOJA3[],10,FALSE),"0")))</f>
        <v>0</v>
      </c>
      <c r="K22">
        <f>IFERROR(VLOOKUP(Tabla8[[#This Row],[N°]],HOJA1[],11,FALSE),IFERROR(VLOOKUP(Tabla8[[#This Row],[N°]],HOJA2[],11,FALSE),IFERROR(VLOOKUP(Tabla8[[#This Row],[N°]],HOJA3[],11,FALSE),"0")))</f>
        <v>0</v>
      </c>
      <c r="L22">
        <f>IFERROR(VLOOKUP(Tabla8[[#This Row],[N°]],HOJA1[],12,FALSE),IFERROR(VLOOKUP(Tabla8[[#This Row],[N°]],HOJA2[],12,FALSE),IFERROR(VLOOKUP(Tabla8[[#This Row],[N°]],HOJA3[],12,FALSE),"0")))</f>
        <v>0</v>
      </c>
      <c r="M22">
        <f>'NIVEL A'!$C$6</f>
        <v>0</v>
      </c>
      <c r="N22">
        <f>'NIVEL A'!$E$6</f>
        <v>0</v>
      </c>
      <c r="O22">
        <f>'NIVEL A'!$G$8</f>
        <v>0</v>
      </c>
      <c r="P22">
        <f>'NIVEL A'!$C$9</f>
        <v>0</v>
      </c>
    </row>
    <row r="23" spans="1:16" x14ac:dyDescent="0.25">
      <c r="A23" s="2">
        <v>22</v>
      </c>
      <c r="B23">
        <f>IFERROR(VLOOKUP(Tabla8[[#This Row],[N°]],HOJA1[],2,FALSE),IFERROR(VLOOKUP(Tabla8[[#This Row],[N°]],HOJA2[],2,FALSE),IFERROR(VLOOKUP(Tabla8[[#This Row],[N°]],HOJA3[],2,FALSE),"0")))</f>
        <v>0</v>
      </c>
      <c r="C23">
        <f>IFERROR(VLOOKUP(Tabla8[[#This Row],[N°]],HOJA1[],3,FALSE),IFERROR(VLOOKUP(Tabla8[[#This Row],[N°]],HOJA2[],3,FALSE),IFERROR(VLOOKUP(Tabla8[[#This Row],[N°]],HOJA3[],3,FALSE),"0")))</f>
        <v>0</v>
      </c>
      <c r="D23">
        <f>IFERROR(VLOOKUP(Tabla8[[#This Row],[N°]],HOJA1[],4,FALSE),IFERROR(VLOOKUP(Tabla8[[#This Row],[N°]],HOJA2[],4,FALSE),IFERROR(VLOOKUP(Tabla8[[#This Row],[N°]],HOJA3[],4,FALSE),"0")))</f>
        <v>0</v>
      </c>
      <c r="E23">
        <f>IFERROR(VLOOKUP(Tabla8[[#This Row],[N°]],HOJA1[],5,FALSE),IFERROR(VLOOKUP(Tabla8[[#This Row],[N°]],HOJA2[],5,FALSE),IFERROR(VLOOKUP(Tabla8[[#This Row],[N°]],HOJA3[],5,FALSE),"0")))</f>
        <v>0</v>
      </c>
      <c r="F23" s="5">
        <f>IFERROR(VLOOKUP(Tabla8[[#This Row],[N°]],HOJA1[],7,FALSE),IFERROR(VLOOKUP(Tabla8[[#This Row],[N°]],HOJA2[],7,FALSE),IFERROR(VLOOKUP(Tabla8[[#This Row],[N°]],HOJA3[],7,FALSE),"0")))</f>
        <v>124</v>
      </c>
      <c r="G23">
        <f>IFERROR(VLOOKUP(Tabla8[[#This Row],[N°]],HOJA1[],8,FALSE),IFERROR(VLOOKUP(Tabla8[[#This Row],[N°]],HOJA2[],8,FALSE),IFERROR(VLOOKUP(Tabla8[[#This Row],[N°]],HOJA3[],8,FALSE),"0")))</f>
        <v>0</v>
      </c>
      <c r="H23">
        <f>IFERROR(VLOOKUP(Tabla8[[#This Row],[N°]],HOJA1[],6,FALSE),IFERROR(VLOOKUP(Tabla8[[#This Row],[N°]],HOJA2[],6,FALSE),IFERROR(VLOOKUP(Tabla8[[#This Row],[N°]],HOJA3[],6,FALSE),"0")))</f>
        <v>0</v>
      </c>
      <c r="I23">
        <f>IFERROR(VLOOKUP(Tabla8[[#This Row],[N°]],HOJA1[],9,FALSE),IFERROR(VLOOKUP(Tabla8[[#This Row],[N°]],HOJA2[],9,FALSE),IFERROR(VLOOKUP(Tabla8[[#This Row],[N°]],HOJA3[],9,FALSE),"0")))</f>
        <v>0</v>
      </c>
      <c r="J23">
        <f>IFERROR(VLOOKUP(Tabla8[[#This Row],[N°]],HOJA1[],10,FALSE),IFERROR(VLOOKUP(Tabla8[[#This Row],[N°]],HOJA2[],10,FALSE),IFERROR(VLOOKUP(Tabla8[[#This Row],[N°]],HOJA3[],10,FALSE),"0")))</f>
        <v>0</v>
      </c>
      <c r="K23">
        <f>IFERROR(VLOOKUP(Tabla8[[#This Row],[N°]],HOJA1[],11,FALSE),IFERROR(VLOOKUP(Tabla8[[#This Row],[N°]],HOJA2[],11,FALSE),IFERROR(VLOOKUP(Tabla8[[#This Row],[N°]],HOJA3[],11,FALSE),"0")))</f>
        <v>0</v>
      </c>
      <c r="L23">
        <f>IFERROR(VLOOKUP(Tabla8[[#This Row],[N°]],HOJA1[],12,FALSE),IFERROR(VLOOKUP(Tabla8[[#This Row],[N°]],HOJA2[],12,FALSE),IFERROR(VLOOKUP(Tabla8[[#This Row],[N°]],HOJA3[],12,FALSE),"0")))</f>
        <v>0</v>
      </c>
      <c r="M23">
        <f>'NIVEL A'!$C$6</f>
        <v>0</v>
      </c>
      <c r="N23">
        <f>'NIVEL A'!$E$6</f>
        <v>0</v>
      </c>
      <c r="O23">
        <f>'NIVEL A'!$G$8</f>
        <v>0</v>
      </c>
      <c r="P23">
        <f>'NIVEL A'!$C$9</f>
        <v>0</v>
      </c>
    </row>
    <row r="24" spans="1:16" x14ac:dyDescent="0.25">
      <c r="A24" s="2">
        <v>23</v>
      </c>
      <c r="B24">
        <f>IFERROR(VLOOKUP(Tabla8[[#This Row],[N°]],HOJA1[],2,FALSE),IFERROR(VLOOKUP(Tabla8[[#This Row],[N°]],HOJA2[],2,FALSE),IFERROR(VLOOKUP(Tabla8[[#This Row],[N°]],HOJA3[],2,FALSE),"0")))</f>
        <v>0</v>
      </c>
      <c r="C24">
        <f>IFERROR(VLOOKUP(Tabla8[[#This Row],[N°]],HOJA1[],3,FALSE),IFERROR(VLOOKUP(Tabla8[[#This Row],[N°]],HOJA2[],3,FALSE),IFERROR(VLOOKUP(Tabla8[[#This Row],[N°]],HOJA3[],3,FALSE),"0")))</f>
        <v>0</v>
      </c>
      <c r="D24">
        <f>IFERROR(VLOOKUP(Tabla8[[#This Row],[N°]],HOJA1[],4,FALSE),IFERROR(VLOOKUP(Tabla8[[#This Row],[N°]],HOJA2[],4,FALSE),IFERROR(VLOOKUP(Tabla8[[#This Row],[N°]],HOJA3[],4,FALSE),"0")))</f>
        <v>0</v>
      </c>
      <c r="E24">
        <f>IFERROR(VLOOKUP(Tabla8[[#This Row],[N°]],HOJA1[],5,FALSE),IFERROR(VLOOKUP(Tabla8[[#This Row],[N°]],HOJA2[],5,FALSE),IFERROR(VLOOKUP(Tabla8[[#This Row],[N°]],HOJA3[],5,FALSE),"0")))</f>
        <v>0</v>
      </c>
      <c r="F24" s="5">
        <f>IFERROR(VLOOKUP(Tabla8[[#This Row],[N°]],HOJA1[],7,FALSE),IFERROR(VLOOKUP(Tabla8[[#This Row],[N°]],HOJA2[],7,FALSE),IFERROR(VLOOKUP(Tabla8[[#This Row],[N°]],HOJA3[],7,FALSE),"0")))</f>
        <v>124</v>
      </c>
      <c r="G24">
        <f>IFERROR(VLOOKUP(Tabla8[[#This Row],[N°]],HOJA1[],8,FALSE),IFERROR(VLOOKUP(Tabla8[[#This Row],[N°]],HOJA2[],8,FALSE),IFERROR(VLOOKUP(Tabla8[[#This Row],[N°]],HOJA3[],8,FALSE),"0")))</f>
        <v>0</v>
      </c>
      <c r="H24">
        <f>IFERROR(VLOOKUP(Tabla8[[#This Row],[N°]],HOJA1[],6,FALSE),IFERROR(VLOOKUP(Tabla8[[#This Row],[N°]],HOJA2[],6,FALSE),IFERROR(VLOOKUP(Tabla8[[#This Row],[N°]],HOJA3[],6,FALSE),"0")))</f>
        <v>0</v>
      </c>
      <c r="I24">
        <f>IFERROR(VLOOKUP(Tabla8[[#This Row],[N°]],HOJA1[],9,FALSE),IFERROR(VLOOKUP(Tabla8[[#This Row],[N°]],HOJA2[],9,FALSE),IFERROR(VLOOKUP(Tabla8[[#This Row],[N°]],HOJA3[],9,FALSE),"0")))</f>
        <v>0</v>
      </c>
      <c r="J24">
        <f>IFERROR(VLOOKUP(Tabla8[[#This Row],[N°]],HOJA1[],10,FALSE),IFERROR(VLOOKUP(Tabla8[[#This Row],[N°]],HOJA2[],10,FALSE),IFERROR(VLOOKUP(Tabla8[[#This Row],[N°]],HOJA3[],10,FALSE),"0")))</f>
        <v>0</v>
      </c>
      <c r="K24">
        <f>IFERROR(VLOOKUP(Tabla8[[#This Row],[N°]],HOJA1[],11,FALSE),IFERROR(VLOOKUP(Tabla8[[#This Row],[N°]],HOJA2[],11,FALSE),IFERROR(VLOOKUP(Tabla8[[#This Row],[N°]],HOJA3[],11,FALSE),"0")))</f>
        <v>0</v>
      </c>
      <c r="L24">
        <f>IFERROR(VLOOKUP(Tabla8[[#This Row],[N°]],HOJA1[],12,FALSE),IFERROR(VLOOKUP(Tabla8[[#This Row],[N°]],HOJA2[],12,FALSE),IFERROR(VLOOKUP(Tabla8[[#This Row],[N°]],HOJA3[],12,FALSE),"0")))</f>
        <v>0</v>
      </c>
      <c r="M24">
        <f>'NIVEL A'!$C$6</f>
        <v>0</v>
      </c>
      <c r="N24">
        <f>'NIVEL A'!$E$6</f>
        <v>0</v>
      </c>
      <c r="O24">
        <f>'NIVEL A'!$G$8</f>
        <v>0</v>
      </c>
      <c r="P24">
        <f>'NIVEL A'!$C$9</f>
        <v>0</v>
      </c>
    </row>
    <row r="25" spans="1:16" x14ac:dyDescent="0.25">
      <c r="A25" s="2">
        <v>24</v>
      </c>
      <c r="B25">
        <f>IFERROR(VLOOKUP(Tabla8[[#This Row],[N°]],HOJA1[],2,FALSE),IFERROR(VLOOKUP(Tabla8[[#This Row],[N°]],HOJA2[],2,FALSE),IFERROR(VLOOKUP(Tabla8[[#This Row],[N°]],HOJA3[],2,FALSE),"0")))</f>
        <v>0</v>
      </c>
      <c r="C25">
        <f>IFERROR(VLOOKUP(Tabla8[[#This Row],[N°]],HOJA1[],3,FALSE),IFERROR(VLOOKUP(Tabla8[[#This Row],[N°]],HOJA2[],3,FALSE),IFERROR(VLOOKUP(Tabla8[[#This Row],[N°]],HOJA3[],3,FALSE),"0")))</f>
        <v>0</v>
      </c>
      <c r="D25">
        <f>IFERROR(VLOOKUP(Tabla8[[#This Row],[N°]],HOJA1[],4,FALSE),IFERROR(VLOOKUP(Tabla8[[#This Row],[N°]],HOJA2[],4,FALSE),IFERROR(VLOOKUP(Tabla8[[#This Row],[N°]],HOJA3[],4,FALSE),"0")))</f>
        <v>0</v>
      </c>
      <c r="E25">
        <f>IFERROR(VLOOKUP(Tabla8[[#This Row],[N°]],HOJA1[],5,FALSE),IFERROR(VLOOKUP(Tabla8[[#This Row],[N°]],HOJA2[],5,FALSE),IFERROR(VLOOKUP(Tabla8[[#This Row],[N°]],HOJA3[],5,FALSE),"0")))</f>
        <v>0</v>
      </c>
      <c r="F25" s="5">
        <f>IFERROR(VLOOKUP(Tabla8[[#This Row],[N°]],HOJA1[],7,FALSE),IFERROR(VLOOKUP(Tabla8[[#This Row],[N°]],HOJA2[],7,FALSE),IFERROR(VLOOKUP(Tabla8[[#This Row],[N°]],HOJA3[],7,FALSE),"0")))</f>
        <v>124</v>
      </c>
      <c r="G25">
        <f>IFERROR(VLOOKUP(Tabla8[[#This Row],[N°]],HOJA1[],8,FALSE),IFERROR(VLOOKUP(Tabla8[[#This Row],[N°]],HOJA2[],8,FALSE),IFERROR(VLOOKUP(Tabla8[[#This Row],[N°]],HOJA3[],8,FALSE),"0")))</f>
        <v>0</v>
      </c>
      <c r="H25">
        <f>IFERROR(VLOOKUP(Tabla8[[#This Row],[N°]],HOJA1[],6,FALSE),IFERROR(VLOOKUP(Tabla8[[#This Row],[N°]],HOJA2[],6,FALSE),IFERROR(VLOOKUP(Tabla8[[#This Row],[N°]],HOJA3[],6,FALSE),"0")))</f>
        <v>0</v>
      </c>
      <c r="I25">
        <f>IFERROR(VLOOKUP(Tabla8[[#This Row],[N°]],HOJA1[],9,FALSE),IFERROR(VLOOKUP(Tabla8[[#This Row],[N°]],HOJA2[],9,FALSE),IFERROR(VLOOKUP(Tabla8[[#This Row],[N°]],HOJA3[],9,FALSE),"0")))</f>
        <v>0</v>
      </c>
      <c r="J25">
        <f>IFERROR(VLOOKUP(Tabla8[[#This Row],[N°]],HOJA1[],10,FALSE),IFERROR(VLOOKUP(Tabla8[[#This Row],[N°]],HOJA2[],10,FALSE),IFERROR(VLOOKUP(Tabla8[[#This Row],[N°]],HOJA3[],10,FALSE),"0")))</f>
        <v>0</v>
      </c>
      <c r="K25">
        <f>IFERROR(VLOOKUP(Tabla8[[#This Row],[N°]],HOJA1[],11,FALSE),IFERROR(VLOOKUP(Tabla8[[#This Row],[N°]],HOJA2[],11,FALSE),IFERROR(VLOOKUP(Tabla8[[#This Row],[N°]],HOJA3[],11,FALSE),"0")))</f>
        <v>0</v>
      </c>
      <c r="L25">
        <f>IFERROR(VLOOKUP(Tabla8[[#This Row],[N°]],HOJA1[],12,FALSE),IFERROR(VLOOKUP(Tabla8[[#This Row],[N°]],HOJA2[],12,FALSE),IFERROR(VLOOKUP(Tabla8[[#This Row],[N°]],HOJA3[],12,FALSE),"0")))</f>
        <v>0</v>
      </c>
      <c r="M25">
        <f>'NIVEL A'!$C$6</f>
        <v>0</v>
      </c>
      <c r="N25">
        <f>'NIVEL A'!$E$6</f>
        <v>0</v>
      </c>
      <c r="O25">
        <f>'NIVEL A'!$G$8</f>
        <v>0</v>
      </c>
      <c r="P25">
        <f>'NIVEL A'!$C$9</f>
        <v>0</v>
      </c>
    </row>
    <row r="26" spans="1:16" x14ac:dyDescent="0.25">
      <c r="A26" s="2">
        <v>25</v>
      </c>
      <c r="B26">
        <f>IFERROR(VLOOKUP(Tabla8[[#This Row],[N°]],HOJA1[],2,FALSE),IFERROR(VLOOKUP(Tabla8[[#This Row],[N°]],HOJA2[],2,FALSE),IFERROR(VLOOKUP(Tabla8[[#This Row],[N°]],HOJA3[],2,FALSE),"0")))</f>
        <v>0</v>
      </c>
      <c r="C26">
        <f>IFERROR(VLOOKUP(Tabla8[[#This Row],[N°]],HOJA1[],3,FALSE),IFERROR(VLOOKUP(Tabla8[[#This Row],[N°]],HOJA2[],3,FALSE),IFERROR(VLOOKUP(Tabla8[[#This Row],[N°]],HOJA3[],3,FALSE),"0")))</f>
        <v>0</v>
      </c>
      <c r="D26">
        <f>IFERROR(VLOOKUP(Tabla8[[#This Row],[N°]],HOJA1[],4,FALSE),IFERROR(VLOOKUP(Tabla8[[#This Row],[N°]],HOJA2[],4,FALSE),IFERROR(VLOOKUP(Tabla8[[#This Row],[N°]],HOJA3[],4,FALSE),"0")))</f>
        <v>0</v>
      </c>
      <c r="E26">
        <f>IFERROR(VLOOKUP(Tabla8[[#This Row],[N°]],HOJA1[],5,FALSE),IFERROR(VLOOKUP(Tabla8[[#This Row],[N°]],HOJA2[],5,FALSE),IFERROR(VLOOKUP(Tabla8[[#This Row],[N°]],HOJA3[],5,FALSE),"0")))</f>
        <v>0</v>
      </c>
      <c r="F26" s="5">
        <f>IFERROR(VLOOKUP(Tabla8[[#This Row],[N°]],HOJA1[],7,FALSE),IFERROR(VLOOKUP(Tabla8[[#This Row],[N°]],HOJA2[],7,FALSE),IFERROR(VLOOKUP(Tabla8[[#This Row],[N°]],HOJA3[],7,FALSE),"0")))</f>
        <v>124</v>
      </c>
      <c r="G26">
        <f>IFERROR(VLOOKUP(Tabla8[[#This Row],[N°]],HOJA1[],8,FALSE),IFERROR(VLOOKUP(Tabla8[[#This Row],[N°]],HOJA2[],8,FALSE),IFERROR(VLOOKUP(Tabla8[[#This Row],[N°]],HOJA3[],8,FALSE),"0")))</f>
        <v>0</v>
      </c>
      <c r="H26">
        <f>IFERROR(VLOOKUP(Tabla8[[#This Row],[N°]],HOJA1[],6,FALSE),IFERROR(VLOOKUP(Tabla8[[#This Row],[N°]],HOJA2[],6,FALSE),IFERROR(VLOOKUP(Tabla8[[#This Row],[N°]],HOJA3[],6,FALSE),"0")))</f>
        <v>0</v>
      </c>
      <c r="I26">
        <f>IFERROR(VLOOKUP(Tabla8[[#This Row],[N°]],HOJA1[],9,FALSE),IFERROR(VLOOKUP(Tabla8[[#This Row],[N°]],HOJA2[],9,FALSE),IFERROR(VLOOKUP(Tabla8[[#This Row],[N°]],HOJA3[],9,FALSE),"0")))</f>
        <v>0</v>
      </c>
      <c r="J26">
        <f>IFERROR(VLOOKUP(Tabla8[[#This Row],[N°]],HOJA1[],10,FALSE),IFERROR(VLOOKUP(Tabla8[[#This Row],[N°]],HOJA2[],10,FALSE),IFERROR(VLOOKUP(Tabla8[[#This Row],[N°]],HOJA3[],10,FALSE),"0")))</f>
        <v>0</v>
      </c>
      <c r="K26">
        <f>IFERROR(VLOOKUP(Tabla8[[#This Row],[N°]],HOJA1[],11,FALSE),IFERROR(VLOOKUP(Tabla8[[#This Row],[N°]],HOJA2[],11,FALSE),IFERROR(VLOOKUP(Tabla8[[#This Row],[N°]],HOJA3[],11,FALSE),"0")))</f>
        <v>0</v>
      </c>
      <c r="L26">
        <f>IFERROR(VLOOKUP(Tabla8[[#This Row],[N°]],HOJA1[],12,FALSE),IFERROR(VLOOKUP(Tabla8[[#This Row],[N°]],HOJA2[],12,FALSE),IFERROR(VLOOKUP(Tabla8[[#This Row],[N°]],HOJA3[],12,FALSE),"0")))</f>
        <v>0</v>
      </c>
      <c r="M26">
        <f>'NIVEL A'!$C$6</f>
        <v>0</v>
      </c>
      <c r="N26">
        <f>'NIVEL A'!$E$6</f>
        <v>0</v>
      </c>
      <c r="O26">
        <f>'NIVEL A'!$G$8</f>
        <v>0</v>
      </c>
      <c r="P26">
        <f>'NIVEL A'!$C$9</f>
        <v>0</v>
      </c>
    </row>
    <row r="27" spans="1:16" x14ac:dyDescent="0.25">
      <c r="A27" s="2">
        <v>26</v>
      </c>
      <c r="B27">
        <f>IFERROR(VLOOKUP(Tabla8[[#This Row],[N°]],HOJA1[],2,FALSE),IFERROR(VLOOKUP(Tabla8[[#This Row],[N°]],HOJA2[],2,FALSE),IFERROR(VLOOKUP(Tabla8[[#This Row],[N°]],HOJA3[],2,FALSE),"0")))</f>
        <v>0</v>
      </c>
      <c r="C27">
        <f>IFERROR(VLOOKUP(Tabla8[[#This Row],[N°]],HOJA1[],3,FALSE),IFERROR(VLOOKUP(Tabla8[[#This Row],[N°]],HOJA2[],3,FALSE),IFERROR(VLOOKUP(Tabla8[[#This Row],[N°]],HOJA3[],3,FALSE),"0")))</f>
        <v>0</v>
      </c>
      <c r="D27">
        <f>IFERROR(VLOOKUP(Tabla8[[#This Row],[N°]],HOJA1[],4,FALSE),IFERROR(VLOOKUP(Tabla8[[#This Row],[N°]],HOJA2[],4,FALSE),IFERROR(VLOOKUP(Tabla8[[#This Row],[N°]],HOJA3[],4,FALSE),"0")))</f>
        <v>0</v>
      </c>
      <c r="E27">
        <f>IFERROR(VLOOKUP(Tabla8[[#This Row],[N°]],HOJA1[],5,FALSE),IFERROR(VLOOKUP(Tabla8[[#This Row],[N°]],HOJA2[],5,FALSE),IFERROR(VLOOKUP(Tabla8[[#This Row],[N°]],HOJA3[],5,FALSE),"0")))</f>
        <v>0</v>
      </c>
      <c r="F27" s="5">
        <f>IFERROR(VLOOKUP(Tabla8[[#This Row],[N°]],HOJA1[],7,FALSE),IFERROR(VLOOKUP(Tabla8[[#This Row],[N°]],HOJA2[],7,FALSE),IFERROR(VLOOKUP(Tabla8[[#This Row],[N°]],HOJA3[],7,FALSE),"0")))</f>
        <v>124</v>
      </c>
      <c r="G27">
        <f>IFERROR(VLOOKUP(Tabla8[[#This Row],[N°]],HOJA1[],8,FALSE),IFERROR(VLOOKUP(Tabla8[[#This Row],[N°]],HOJA2[],8,FALSE),IFERROR(VLOOKUP(Tabla8[[#This Row],[N°]],HOJA3[],8,FALSE),"0")))</f>
        <v>0</v>
      </c>
      <c r="H27">
        <f>IFERROR(VLOOKUP(Tabla8[[#This Row],[N°]],HOJA1[],6,FALSE),IFERROR(VLOOKUP(Tabla8[[#This Row],[N°]],HOJA2[],6,FALSE),IFERROR(VLOOKUP(Tabla8[[#This Row],[N°]],HOJA3[],6,FALSE),"0")))</f>
        <v>0</v>
      </c>
      <c r="I27">
        <f>IFERROR(VLOOKUP(Tabla8[[#This Row],[N°]],HOJA1[],9,FALSE),IFERROR(VLOOKUP(Tabla8[[#This Row],[N°]],HOJA2[],9,FALSE),IFERROR(VLOOKUP(Tabla8[[#This Row],[N°]],HOJA3[],9,FALSE),"0")))</f>
        <v>0</v>
      </c>
      <c r="J27">
        <f>IFERROR(VLOOKUP(Tabla8[[#This Row],[N°]],HOJA1[],10,FALSE),IFERROR(VLOOKUP(Tabla8[[#This Row],[N°]],HOJA2[],10,FALSE),IFERROR(VLOOKUP(Tabla8[[#This Row],[N°]],HOJA3[],10,FALSE),"0")))</f>
        <v>0</v>
      </c>
      <c r="K27">
        <f>IFERROR(VLOOKUP(Tabla8[[#This Row],[N°]],HOJA1[],11,FALSE),IFERROR(VLOOKUP(Tabla8[[#This Row],[N°]],HOJA2[],11,FALSE),IFERROR(VLOOKUP(Tabla8[[#This Row],[N°]],HOJA3[],11,FALSE),"0")))</f>
        <v>0</v>
      </c>
      <c r="L27">
        <f>IFERROR(VLOOKUP(Tabla8[[#This Row],[N°]],HOJA1[],12,FALSE),IFERROR(VLOOKUP(Tabla8[[#This Row],[N°]],HOJA2[],12,FALSE),IFERROR(VLOOKUP(Tabla8[[#This Row],[N°]],HOJA3[],12,FALSE),"0")))</f>
        <v>0</v>
      </c>
      <c r="M27">
        <f>'NIVEL A'!$C$6</f>
        <v>0</v>
      </c>
      <c r="N27">
        <f>'NIVEL A'!$E$6</f>
        <v>0</v>
      </c>
      <c r="O27">
        <f>'NIVEL A'!$G$8</f>
        <v>0</v>
      </c>
      <c r="P27">
        <f>'NIVEL A'!$C$9</f>
        <v>0</v>
      </c>
    </row>
    <row r="28" spans="1:16" x14ac:dyDescent="0.25">
      <c r="A28" s="2">
        <v>27</v>
      </c>
      <c r="B28">
        <f>IFERROR(VLOOKUP(Tabla8[[#This Row],[N°]],HOJA1[],2,FALSE),IFERROR(VLOOKUP(Tabla8[[#This Row],[N°]],HOJA2[],2,FALSE),IFERROR(VLOOKUP(Tabla8[[#This Row],[N°]],HOJA3[],2,FALSE),"0")))</f>
        <v>0</v>
      </c>
      <c r="C28">
        <f>IFERROR(VLOOKUP(Tabla8[[#This Row],[N°]],HOJA1[],3,FALSE),IFERROR(VLOOKUP(Tabla8[[#This Row],[N°]],HOJA2[],3,FALSE),IFERROR(VLOOKUP(Tabla8[[#This Row],[N°]],HOJA3[],3,FALSE),"0")))</f>
        <v>0</v>
      </c>
      <c r="D28">
        <f>IFERROR(VLOOKUP(Tabla8[[#This Row],[N°]],HOJA1[],4,FALSE),IFERROR(VLOOKUP(Tabla8[[#This Row],[N°]],HOJA2[],4,FALSE),IFERROR(VLOOKUP(Tabla8[[#This Row],[N°]],HOJA3[],4,FALSE),"0")))</f>
        <v>0</v>
      </c>
      <c r="E28">
        <f>IFERROR(VLOOKUP(Tabla8[[#This Row],[N°]],HOJA1[],5,FALSE),IFERROR(VLOOKUP(Tabla8[[#This Row],[N°]],HOJA2[],5,FALSE),IFERROR(VLOOKUP(Tabla8[[#This Row],[N°]],HOJA3[],5,FALSE),"0")))</f>
        <v>0</v>
      </c>
      <c r="F28" s="5">
        <f>IFERROR(VLOOKUP(Tabla8[[#This Row],[N°]],HOJA1[],7,FALSE),IFERROR(VLOOKUP(Tabla8[[#This Row],[N°]],HOJA2[],7,FALSE),IFERROR(VLOOKUP(Tabla8[[#This Row],[N°]],HOJA3[],7,FALSE),"0")))</f>
        <v>124</v>
      </c>
      <c r="G28">
        <f>IFERROR(VLOOKUP(Tabla8[[#This Row],[N°]],HOJA1[],8,FALSE),IFERROR(VLOOKUP(Tabla8[[#This Row],[N°]],HOJA2[],8,FALSE),IFERROR(VLOOKUP(Tabla8[[#This Row],[N°]],HOJA3[],8,FALSE),"0")))</f>
        <v>0</v>
      </c>
      <c r="H28">
        <f>IFERROR(VLOOKUP(Tabla8[[#This Row],[N°]],HOJA1[],6,FALSE),IFERROR(VLOOKUP(Tabla8[[#This Row],[N°]],HOJA2[],6,FALSE),IFERROR(VLOOKUP(Tabla8[[#This Row],[N°]],HOJA3[],6,FALSE),"0")))</f>
        <v>0</v>
      </c>
      <c r="I28">
        <f>IFERROR(VLOOKUP(Tabla8[[#This Row],[N°]],HOJA1[],9,FALSE),IFERROR(VLOOKUP(Tabla8[[#This Row],[N°]],HOJA2[],9,FALSE),IFERROR(VLOOKUP(Tabla8[[#This Row],[N°]],HOJA3[],9,FALSE),"0")))</f>
        <v>0</v>
      </c>
      <c r="J28">
        <f>IFERROR(VLOOKUP(Tabla8[[#This Row],[N°]],HOJA1[],10,FALSE),IFERROR(VLOOKUP(Tabla8[[#This Row],[N°]],HOJA2[],10,FALSE),IFERROR(VLOOKUP(Tabla8[[#This Row],[N°]],HOJA3[],10,FALSE),"0")))</f>
        <v>0</v>
      </c>
      <c r="K28">
        <f>IFERROR(VLOOKUP(Tabla8[[#This Row],[N°]],HOJA1[],11,FALSE),IFERROR(VLOOKUP(Tabla8[[#This Row],[N°]],HOJA2[],11,FALSE),IFERROR(VLOOKUP(Tabla8[[#This Row],[N°]],HOJA3[],11,FALSE),"0")))</f>
        <v>0</v>
      </c>
      <c r="L28">
        <f>IFERROR(VLOOKUP(Tabla8[[#This Row],[N°]],HOJA1[],12,FALSE),IFERROR(VLOOKUP(Tabla8[[#This Row],[N°]],HOJA2[],12,FALSE),IFERROR(VLOOKUP(Tabla8[[#This Row],[N°]],HOJA3[],12,FALSE),"0")))</f>
        <v>0</v>
      </c>
      <c r="M28">
        <f>'NIVEL A'!$C$6</f>
        <v>0</v>
      </c>
      <c r="N28">
        <f>'NIVEL A'!$E$6</f>
        <v>0</v>
      </c>
      <c r="O28">
        <f>'NIVEL A'!$G$8</f>
        <v>0</v>
      </c>
      <c r="P28">
        <f>'NIVEL A'!$C$9</f>
        <v>0</v>
      </c>
    </row>
    <row r="29" spans="1:16" x14ac:dyDescent="0.25">
      <c r="A29" s="2">
        <v>28</v>
      </c>
      <c r="B29">
        <f>IFERROR(VLOOKUP(Tabla8[[#This Row],[N°]],HOJA1[],2,FALSE),IFERROR(VLOOKUP(Tabla8[[#This Row],[N°]],HOJA2[],2,FALSE),IFERROR(VLOOKUP(Tabla8[[#This Row],[N°]],HOJA3[],2,FALSE),"0")))</f>
        <v>0</v>
      </c>
      <c r="C29">
        <f>IFERROR(VLOOKUP(Tabla8[[#This Row],[N°]],HOJA1[],3,FALSE),IFERROR(VLOOKUP(Tabla8[[#This Row],[N°]],HOJA2[],3,FALSE),IFERROR(VLOOKUP(Tabla8[[#This Row],[N°]],HOJA3[],3,FALSE),"0")))</f>
        <v>0</v>
      </c>
      <c r="D29">
        <f>IFERROR(VLOOKUP(Tabla8[[#This Row],[N°]],HOJA1[],4,FALSE),IFERROR(VLOOKUP(Tabla8[[#This Row],[N°]],HOJA2[],4,FALSE),IFERROR(VLOOKUP(Tabla8[[#This Row],[N°]],HOJA3[],4,FALSE),"0")))</f>
        <v>0</v>
      </c>
      <c r="E29">
        <f>IFERROR(VLOOKUP(Tabla8[[#This Row],[N°]],HOJA1[],5,FALSE),IFERROR(VLOOKUP(Tabla8[[#This Row],[N°]],HOJA2[],5,FALSE),IFERROR(VLOOKUP(Tabla8[[#This Row],[N°]],HOJA3[],5,FALSE),"0")))</f>
        <v>0</v>
      </c>
      <c r="F29" s="5">
        <f>IFERROR(VLOOKUP(Tabla8[[#This Row],[N°]],HOJA1[],7,FALSE),IFERROR(VLOOKUP(Tabla8[[#This Row],[N°]],HOJA2[],7,FALSE),IFERROR(VLOOKUP(Tabla8[[#This Row],[N°]],HOJA3[],7,FALSE),"0")))</f>
        <v>124</v>
      </c>
      <c r="G29">
        <f>IFERROR(VLOOKUP(Tabla8[[#This Row],[N°]],HOJA1[],8,FALSE),IFERROR(VLOOKUP(Tabla8[[#This Row],[N°]],HOJA2[],8,FALSE),IFERROR(VLOOKUP(Tabla8[[#This Row],[N°]],HOJA3[],8,FALSE),"0")))</f>
        <v>0</v>
      </c>
      <c r="H29">
        <f>IFERROR(VLOOKUP(Tabla8[[#This Row],[N°]],HOJA1[],6,FALSE),IFERROR(VLOOKUP(Tabla8[[#This Row],[N°]],HOJA2[],6,FALSE),IFERROR(VLOOKUP(Tabla8[[#This Row],[N°]],HOJA3[],6,FALSE),"0")))</f>
        <v>0</v>
      </c>
      <c r="I29">
        <f>IFERROR(VLOOKUP(Tabla8[[#This Row],[N°]],HOJA1[],9,FALSE),IFERROR(VLOOKUP(Tabla8[[#This Row],[N°]],HOJA2[],9,FALSE),IFERROR(VLOOKUP(Tabla8[[#This Row],[N°]],HOJA3[],9,FALSE),"0")))</f>
        <v>0</v>
      </c>
      <c r="J29">
        <f>IFERROR(VLOOKUP(Tabla8[[#This Row],[N°]],HOJA1[],10,FALSE),IFERROR(VLOOKUP(Tabla8[[#This Row],[N°]],HOJA2[],10,FALSE),IFERROR(VLOOKUP(Tabla8[[#This Row],[N°]],HOJA3[],10,FALSE),"0")))</f>
        <v>0</v>
      </c>
      <c r="K29">
        <f>IFERROR(VLOOKUP(Tabla8[[#This Row],[N°]],HOJA1[],11,FALSE),IFERROR(VLOOKUP(Tabla8[[#This Row],[N°]],HOJA2[],11,FALSE),IFERROR(VLOOKUP(Tabla8[[#This Row],[N°]],HOJA3[],11,FALSE),"0")))</f>
        <v>0</v>
      </c>
      <c r="L29">
        <f>IFERROR(VLOOKUP(Tabla8[[#This Row],[N°]],HOJA1[],12,FALSE),IFERROR(VLOOKUP(Tabla8[[#This Row],[N°]],HOJA2[],12,FALSE),IFERROR(VLOOKUP(Tabla8[[#This Row],[N°]],HOJA3[],12,FALSE),"0")))</f>
        <v>0</v>
      </c>
      <c r="M29">
        <f>'NIVEL A'!$C$6</f>
        <v>0</v>
      </c>
      <c r="N29">
        <f>'NIVEL A'!$E$6</f>
        <v>0</v>
      </c>
      <c r="O29">
        <f>'NIVEL A'!$G$8</f>
        <v>0</v>
      </c>
      <c r="P29">
        <f>'NIVEL A'!$C$9</f>
        <v>0</v>
      </c>
    </row>
    <row r="30" spans="1:16" x14ac:dyDescent="0.25">
      <c r="A30" s="2">
        <v>29</v>
      </c>
      <c r="B30">
        <f>IFERROR(VLOOKUP(Tabla8[[#This Row],[N°]],HOJA1[],2,FALSE),IFERROR(VLOOKUP(Tabla8[[#This Row],[N°]],HOJA2[],2,FALSE),IFERROR(VLOOKUP(Tabla8[[#This Row],[N°]],HOJA3[],2,FALSE),"0")))</f>
        <v>0</v>
      </c>
      <c r="C30">
        <f>IFERROR(VLOOKUP(Tabla8[[#This Row],[N°]],HOJA1[],3,FALSE),IFERROR(VLOOKUP(Tabla8[[#This Row],[N°]],HOJA2[],3,FALSE),IFERROR(VLOOKUP(Tabla8[[#This Row],[N°]],HOJA3[],3,FALSE),"0")))</f>
        <v>0</v>
      </c>
      <c r="D30">
        <f>IFERROR(VLOOKUP(Tabla8[[#This Row],[N°]],HOJA1[],4,FALSE),IFERROR(VLOOKUP(Tabla8[[#This Row],[N°]],HOJA2[],4,FALSE),IFERROR(VLOOKUP(Tabla8[[#This Row],[N°]],HOJA3[],4,FALSE),"0")))</f>
        <v>0</v>
      </c>
      <c r="E30">
        <f>IFERROR(VLOOKUP(Tabla8[[#This Row],[N°]],HOJA1[],5,FALSE),IFERROR(VLOOKUP(Tabla8[[#This Row],[N°]],HOJA2[],5,FALSE),IFERROR(VLOOKUP(Tabla8[[#This Row],[N°]],HOJA3[],5,FALSE),"0")))</f>
        <v>0</v>
      </c>
      <c r="F30" s="5">
        <f>IFERROR(VLOOKUP(Tabla8[[#This Row],[N°]],HOJA1[],7,FALSE),IFERROR(VLOOKUP(Tabla8[[#This Row],[N°]],HOJA2[],7,FALSE),IFERROR(VLOOKUP(Tabla8[[#This Row],[N°]],HOJA3[],7,FALSE),"0")))</f>
        <v>124</v>
      </c>
      <c r="G30">
        <f>IFERROR(VLOOKUP(Tabla8[[#This Row],[N°]],HOJA1[],8,FALSE),IFERROR(VLOOKUP(Tabla8[[#This Row],[N°]],HOJA2[],8,FALSE),IFERROR(VLOOKUP(Tabla8[[#This Row],[N°]],HOJA3[],8,FALSE),"0")))</f>
        <v>0</v>
      </c>
      <c r="H30">
        <f>IFERROR(VLOOKUP(Tabla8[[#This Row],[N°]],HOJA1[],6,FALSE),IFERROR(VLOOKUP(Tabla8[[#This Row],[N°]],HOJA2[],6,FALSE),IFERROR(VLOOKUP(Tabla8[[#This Row],[N°]],HOJA3[],6,FALSE),"0")))</f>
        <v>0</v>
      </c>
      <c r="I30">
        <f>IFERROR(VLOOKUP(Tabla8[[#This Row],[N°]],HOJA1[],9,FALSE),IFERROR(VLOOKUP(Tabla8[[#This Row],[N°]],HOJA2[],9,FALSE),IFERROR(VLOOKUP(Tabla8[[#This Row],[N°]],HOJA3[],9,FALSE),"0")))</f>
        <v>0</v>
      </c>
      <c r="J30">
        <f>IFERROR(VLOOKUP(Tabla8[[#This Row],[N°]],HOJA1[],10,FALSE),IFERROR(VLOOKUP(Tabla8[[#This Row],[N°]],HOJA2[],10,FALSE),IFERROR(VLOOKUP(Tabla8[[#This Row],[N°]],HOJA3[],10,FALSE),"0")))</f>
        <v>0</v>
      </c>
      <c r="K30">
        <f>IFERROR(VLOOKUP(Tabla8[[#This Row],[N°]],HOJA1[],11,FALSE),IFERROR(VLOOKUP(Tabla8[[#This Row],[N°]],HOJA2[],11,FALSE),IFERROR(VLOOKUP(Tabla8[[#This Row],[N°]],HOJA3[],11,FALSE),"0")))</f>
        <v>0</v>
      </c>
      <c r="L30">
        <f>IFERROR(VLOOKUP(Tabla8[[#This Row],[N°]],HOJA1[],12,FALSE),IFERROR(VLOOKUP(Tabla8[[#This Row],[N°]],HOJA2[],12,FALSE),IFERROR(VLOOKUP(Tabla8[[#This Row],[N°]],HOJA3[],12,FALSE),"0")))</f>
        <v>0</v>
      </c>
      <c r="M30">
        <f>'NIVEL A'!$C$6</f>
        <v>0</v>
      </c>
      <c r="N30">
        <f>'NIVEL A'!$E$6</f>
        <v>0</v>
      </c>
      <c r="O30">
        <f>'NIVEL A'!$G$8</f>
        <v>0</v>
      </c>
      <c r="P30">
        <f>'NIVEL A'!$C$9</f>
        <v>0</v>
      </c>
    </row>
    <row r="31" spans="1:16" x14ac:dyDescent="0.25">
      <c r="A31" s="2">
        <v>30</v>
      </c>
      <c r="B31">
        <f>IFERROR(VLOOKUP(Tabla8[[#This Row],[N°]],HOJA1[],2,FALSE),IFERROR(VLOOKUP(Tabla8[[#This Row],[N°]],HOJA2[],2,FALSE),IFERROR(VLOOKUP(Tabla8[[#This Row],[N°]],HOJA3[],2,FALSE),"0")))</f>
        <v>0</v>
      </c>
      <c r="C31">
        <f>IFERROR(VLOOKUP(Tabla8[[#This Row],[N°]],HOJA1[],3,FALSE),IFERROR(VLOOKUP(Tabla8[[#This Row],[N°]],HOJA2[],3,FALSE),IFERROR(VLOOKUP(Tabla8[[#This Row],[N°]],HOJA3[],3,FALSE),"0")))</f>
        <v>0</v>
      </c>
      <c r="D31">
        <f>IFERROR(VLOOKUP(Tabla8[[#This Row],[N°]],HOJA1[],4,FALSE),IFERROR(VLOOKUP(Tabla8[[#This Row],[N°]],HOJA2[],4,FALSE),IFERROR(VLOOKUP(Tabla8[[#This Row],[N°]],HOJA3[],4,FALSE),"0")))</f>
        <v>0</v>
      </c>
      <c r="E31">
        <f>IFERROR(VLOOKUP(Tabla8[[#This Row],[N°]],HOJA1[],5,FALSE),IFERROR(VLOOKUP(Tabla8[[#This Row],[N°]],HOJA2[],5,FALSE),IFERROR(VLOOKUP(Tabla8[[#This Row],[N°]],HOJA3[],5,FALSE),"0")))</f>
        <v>0</v>
      </c>
      <c r="F31" s="5">
        <f>IFERROR(VLOOKUP(Tabla8[[#This Row],[N°]],HOJA1[],7,FALSE),IFERROR(VLOOKUP(Tabla8[[#This Row],[N°]],HOJA2[],7,FALSE),IFERROR(VLOOKUP(Tabla8[[#This Row],[N°]],HOJA3[],7,FALSE),"0")))</f>
        <v>124</v>
      </c>
      <c r="G31">
        <f>IFERROR(VLOOKUP(Tabla8[[#This Row],[N°]],HOJA1[],8,FALSE),IFERROR(VLOOKUP(Tabla8[[#This Row],[N°]],HOJA2[],8,FALSE),IFERROR(VLOOKUP(Tabla8[[#This Row],[N°]],HOJA3[],8,FALSE),"0")))</f>
        <v>0</v>
      </c>
      <c r="H31">
        <f>IFERROR(VLOOKUP(Tabla8[[#This Row],[N°]],HOJA1[],6,FALSE),IFERROR(VLOOKUP(Tabla8[[#This Row],[N°]],HOJA2[],6,FALSE),IFERROR(VLOOKUP(Tabla8[[#This Row],[N°]],HOJA3[],6,FALSE),"0")))</f>
        <v>0</v>
      </c>
      <c r="I31">
        <f>IFERROR(VLOOKUP(Tabla8[[#This Row],[N°]],HOJA1[],9,FALSE),IFERROR(VLOOKUP(Tabla8[[#This Row],[N°]],HOJA2[],9,FALSE),IFERROR(VLOOKUP(Tabla8[[#This Row],[N°]],HOJA3[],9,FALSE),"0")))</f>
        <v>0</v>
      </c>
      <c r="J31">
        <f>IFERROR(VLOOKUP(Tabla8[[#This Row],[N°]],HOJA1[],10,FALSE),IFERROR(VLOOKUP(Tabla8[[#This Row],[N°]],HOJA2[],10,FALSE),IFERROR(VLOOKUP(Tabla8[[#This Row],[N°]],HOJA3[],10,FALSE),"0")))</f>
        <v>0</v>
      </c>
      <c r="K31">
        <f>IFERROR(VLOOKUP(Tabla8[[#This Row],[N°]],HOJA1[],11,FALSE),IFERROR(VLOOKUP(Tabla8[[#This Row],[N°]],HOJA2[],11,FALSE),IFERROR(VLOOKUP(Tabla8[[#This Row],[N°]],HOJA3[],11,FALSE),"0")))</f>
        <v>0</v>
      </c>
      <c r="L31">
        <f>IFERROR(VLOOKUP(Tabla8[[#This Row],[N°]],HOJA1[],12,FALSE),IFERROR(VLOOKUP(Tabla8[[#This Row],[N°]],HOJA2[],12,FALSE),IFERROR(VLOOKUP(Tabla8[[#This Row],[N°]],HOJA3[],12,FALSE),"0")))</f>
        <v>0</v>
      </c>
      <c r="M31">
        <f>'NIVEL A'!$C$6</f>
        <v>0</v>
      </c>
      <c r="N31">
        <f>'NIVEL A'!$E$6</f>
        <v>0</v>
      </c>
      <c r="O31">
        <f>'NIVEL A'!$G$8</f>
        <v>0</v>
      </c>
      <c r="P31">
        <f>'NIVEL A'!$C$9</f>
        <v>0</v>
      </c>
    </row>
    <row r="32" spans="1:16" x14ac:dyDescent="0.25">
      <c r="A32" s="2">
        <v>31</v>
      </c>
      <c r="B32">
        <f>IFERROR(VLOOKUP(Tabla8[[#This Row],[N°]],HOJA1[],2,FALSE),IFERROR(VLOOKUP(Tabla8[[#This Row],[N°]],HOJA2[],2,FALSE),IFERROR(VLOOKUP(Tabla8[[#This Row],[N°]],HOJA3[],2,FALSE),"0")))</f>
        <v>0</v>
      </c>
      <c r="C32">
        <f>IFERROR(VLOOKUP(Tabla8[[#This Row],[N°]],HOJA1[],3,FALSE),IFERROR(VLOOKUP(Tabla8[[#This Row],[N°]],HOJA2[],3,FALSE),IFERROR(VLOOKUP(Tabla8[[#This Row],[N°]],HOJA3[],3,FALSE),"0")))</f>
        <v>0</v>
      </c>
      <c r="D32">
        <f>IFERROR(VLOOKUP(Tabla8[[#This Row],[N°]],HOJA1[],4,FALSE),IFERROR(VLOOKUP(Tabla8[[#This Row],[N°]],HOJA2[],4,FALSE),IFERROR(VLOOKUP(Tabla8[[#This Row],[N°]],HOJA3[],4,FALSE),"0")))</f>
        <v>0</v>
      </c>
      <c r="E32">
        <f>IFERROR(VLOOKUP(Tabla8[[#This Row],[N°]],HOJA1[],5,FALSE),IFERROR(VLOOKUP(Tabla8[[#This Row],[N°]],HOJA2[],5,FALSE),IFERROR(VLOOKUP(Tabla8[[#This Row],[N°]],HOJA3[],5,FALSE),"0")))</f>
        <v>0</v>
      </c>
      <c r="F32" s="5">
        <f>IFERROR(VLOOKUP(Tabla8[[#This Row],[N°]],HOJA1[],7,FALSE),IFERROR(VLOOKUP(Tabla8[[#This Row],[N°]],HOJA2[],7,FALSE),IFERROR(VLOOKUP(Tabla8[[#This Row],[N°]],HOJA3[],7,FALSE),"0")))</f>
        <v>124</v>
      </c>
      <c r="G32">
        <f>IFERROR(VLOOKUP(Tabla8[[#This Row],[N°]],HOJA1[],8,FALSE),IFERROR(VLOOKUP(Tabla8[[#This Row],[N°]],HOJA2[],8,FALSE),IFERROR(VLOOKUP(Tabla8[[#This Row],[N°]],HOJA3[],8,FALSE),"0")))</f>
        <v>0</v>
      </c>
      <c r="H32">
        <f>IFERROR(VLOOKUP(Tabla8[[#This Row],[N°]],HOJA1[],6,FALSE),IFERROR(VLOOKUP(Tabla8[[#This Row],[N°]],HOJA2[],6,FALSE),IFERROR(VLOOKUP(Tabla8[[#This Row],[N°]],HOJA3[],6,FALSE),"0")))</f>
        <v>0</v>
      </c>
      <c r="I32">
        <f>IFERROR(VLOOKUP(Tabla8[[#This Row],[N°]],HOJA1[],9,FALSE),IFERROR(VLOOKUP(Tabla8[[#This Row],[N°]],HOJA2[],9,FALSE),IFERROR(VLOOKUP(Tabla8[[#This Row],[N°]],HOJA3[],9,FALSE),"0")))</f>
        <v>0</v>
      </c>
      <c r="J32">
        <f>IFERROR(VLOOKUP(Tabla8[[#This Row],[N°]],HOJA1[],10,FALSE),IFERROR(VLOOKUP(Tabla8[[#This Row],[N°]],HOJA2[],10,FALSE),IFERROR(VLOOKUP(Tabla8[[#This Row],[N°]],HOJA3[],10,FALSE),"0")))</f>
        <v>0</v>
      </c>
      <c r="K32">
        <f>IFERROR(VLOOKUP(Tabla8[[#This Row],[N°]],HOJA1[],11,FALSE),IFERROR(VLOOKUP(Tabla8[[#This Row],[N°]],HOJA2[],11,FALSE),IFERROR(VLOOKUP(Tabla8[[#This Row],[N°]],HOJA3[],11,FALSE),"0")))</f>
        <v>0</v>
      </c>
      <c r="L32">
        <f>IFERROR(VLOOKUP(Tabla8[[#This Row],[N°]],HOJA1[],12,FALSE),IFERROR(VLOOKUP(Tabla8[[#This Row],[N°]],HOJA2[],12,FALSE),IFERROR(VLOOKUP(Tabla8[[#This Row],[N°]],HOJA3[],12,FALSE),"0")))</f>
        <v>0</v>
      </c>
      <c r="M32">
        <f>'NIVEL A'!$C$6</f>
        <v>0</v>
      </c>
      <c r="N32">
        <f>'NIVEL A'!$E$6</f>
        <v>0</v>
      </c>
      <c r="O32">
        <f>'NIVEL A'!$G$8</f>
        <v>0</v>
      </c>
      <c r="P32">
        <f>'NIVEL A'!$C$9</f>
        <v>0</v>
      </c>
    </row>
    <row r="33" spans="1:16" x14ac:dyDescent="0.25">
      <c r="A33" s="2">
        <v>32</v>
      </c>
      <c r="B33">
        <f>IFERROR(VLOOKUP(Tabla8[[#This Row],[N°]],HOJA1[],2,FALSE),IFERROR(VLOOKUP(Tabla8[[#This Row],[N°]],HOJA2[],2,FALSE),IFERROR(VLOOKUP(Tabla8[[#This Row],[N°]],HOJA3[],2,FALSE),"0")))</f>
        <v>0</v>
      </c>
      <c r="C33">
        <f>IFERROR(VLOOKUP(Tabla8[[#This Row],[N°]],HOJA1[],3,FALSE),IFERROR(VLOOKUP(Tabla8[[#This Row],[N°]],HOJA2[],3,FALSE),IFERROR(VLOOKUP(Tabla8[[#This Row],[N°]],HOJA3[],3,FALSE),"0")))</f>
        <v>0</v>
      </c>
      <c r="D33">
        <f>IFERROR(VLOOKUP(Tabla8[[#This Row],[N°]],HOJA1[],4,FALSE),IFERROR(VLOOKUP(Tabla8[[#This Row],[N°]],HOJA2[],4,FALSE),IFERROR(VLOOKUP(Tabla8[[#This Row],[N°]],HOJA3[],4,FALSE),"0")))</f>
        <v>0</v>
      </c>
      <c r="E33">
        <f>IFERROR(VLOOKUP(Tabla8[[#This Row],[N°]],HOJA1[],5,FALSE),IFERROR(VLOOKUP(Tabla8[[#This Row],[N°]],HOJA2[],5,FALSE),IFERROR(VLOOKUP(Tabla8[[#This Row],[N°]],HOJA3[],5,FALSE),"0")))</f>
        <v>0</v>
      </c>
      <c r="F33" s="5">
        <f>IFERROR(VLOOKUP(Tabla8[[#This Row],[N°]],HOJA1[],7,FALSE),IFERROR(VLOOKUP(Tabla8[[#This Row],[N°]],HOJA2[],7,FALSE),IFERROR(VLOOKUP(Tabla8[[#This Row],[N°]],HOJA3[],7,FALSE),"0")))</f>
        <v>124</v>
      </c>
      <c r="G33">
        <f>IFERROR(VLOOKUP(Tabla8[[#This Row],[N°]],HOJA1[],8,FALSE),IFERROR(VLOOKUP(Tabla8[[#This Row],[N°]],HOJA2[],8,FALSE),IFERROR(VLOOKUP(Tabla8[[#This Row],[N°]],HOJA3[],8,FALSE),"0")))</f>
        <v>0</v>
      </c>
      <c r="H33">
        <f>IFERROR(VLOOKUP(Tabla8[[#This Row],[N°]],HOJA1[],6,FALSE),IFERROR(VLOOKUP(Tabla8[[#This Row],[N°]],HOJA2[],6,FALSE),IFERROR(VLOOKUP(Tabla8[[#This Row],[N°]],HOJA3[],6,FALSE),"0")))</f>
        <v>0</v>
      </c>
      <c r="I33">
        <f>IFERROR(VLOOKUP(Tabla8[[#This Row],[N°]],HOJA1[],9,FALSE),IFERROR(VLOOKUP(Tabla8[[#This Row],[N°]],HOJA2[],9,FALSE),IFERROR(VLOOKUP(Tabla8[[#This Row],[N°]],HOJA3[],9,FALSE),"0")))</f>
        <v>0</v>
      </c>
      <c r="J33">
        <f>IFERROR(VLOOKUP(Tabla8[[#This Row],[N°]],HOJA1[],10,FALSE),IFERROR(VLOOKUP(Tabla8[[#This Row],[N°]],HOJA2[],10,FALSE),IFERROR(VLOOKUP(Tabla8[[#This Row],[N°]],HOJA3[],10,FALSE),"0")))</f>
        <v>0</v>
      </c>
      <c r="K33">
        <f>IFERROR(VLOOKUP(Tabla8[[#This Row],[N°]],HOJA1[],11,FALSE),IFERROR(VLOOKUP(Tabla8[[#This Row],[N°]],HOJA2[],11,FALSE),IFERROR(VLOOKUP(Tabla8[[#This Row],[N°]],HOJA3[],11,FALSE),"0")))</f>
        <v>0</v>
      </c>
      <c r="L33">
        <f>IFERROR(VLOOKUP(Tabla8[[#This Row],[N°]],HOJA1[],12,FALSE),IFERROR(VLOOKUP(Tabla8[[#This Row],[N°]],HOJA2[],12,FALSE),IFERROR(VLOOKUP(Tabla8[[#This Row],[N°]],HOJA3[],12,FALSE),"0")))</f>
        <v>0</v>
      </c>
      <c r="M33">
        <f>'NIVEL A'!$C$6</f>
        <v>0</v>
      </c>
      <c r="N33">
        <f>'NIVEL A'!$E$6</f>
        <v>0</v>
      </c>
      <c r="O33">
        <f>'NIVEL A'!$G$8</f>
        <v>0</v>
      </c>
      <c r="P33">
        <f>'NIVEL A'!$C$9</f>
        <v>0</v>
      </c>
    </row>
    <row r="34" spans="1:16" x14ac:dyDescent="0.25">
      <c r="A34" s="2">
        <v>33</v>
      </c>
      <c r="B34">
        <f>IFERROR(VLOOKUP(Tabla8[[#This Row],[N°]],HOJA1[],2,FALSE),IFERROR(VLOOKUP(Tabla8[[#This Row],[N°]],HOJA2[],2,FALSE),IFERROR(VLOOKUP(Tabla8[[#This Row],[N°]],HOJA3[],2,FALSE),"0")))</f>
        <v>0</v>
      </c>
      <c r="C34">
        <f>IFERROR(VLOOKUP(Tabla8[[#This Row],[N°]],HOJA1[],3,FALSE),IFERROR(VLOOKUP(Tabla8[[#This Row],[N°]],HOJA2[],3,FALSE),IFERROR(VLOOKUP(Tabla8[[#This Row],[N°]],HOJA3[],3,FALSE),"0")))</f>
        <v>0</v>
      </c>
      <c r="D34">
        <f>IFERROR(VLOOKUP(Tabla8[[#This Row],[N°]],HOJA1[],4,FALSE),IFERROR(VLOOKUP(Tabla8[[#This Row],[N°]],HOJA2[],4,FALSE),IFERROR(VLOOKUP(Tabla8[[#This Row],[N°]],HOJA3[],4,FALSE),"0")))</f>
        <v>0</v>
      </c>
      <c r="E34">
        <f>IFERROR(VLOOKUP(Tabla8[[#This Row],[N°]],HOJA1[],5,FALSE),IFERROR(VLOOKUP(Tabla8[[#This Row],[N°]],HOJA2[],5,FALSE),IFERROR(VLOOKUP(Tabla8[[#This Row],[N°]],HOJA3[],5,FALSE),"0")))</f>
        <v>0</v>
      </c>
      <c r="F34" s="5">
        <f>IFERROR(VLOOKUP(Tabla8[[#This Row],[N°]],HOJA1[],7,FALSE),IFERROR(VLOOKUP(Tabla8[[#This Row],[N°]],HOJA2[],7,FALSE),IFERROR(VLOOKUP(Tabla8[[#This Row],[N°]],HOJA3[],7,FALSE),"0")))</f>
        <v>124</v>
      </c>
      <c r="G34">
        <f>IFERROR(VLOOKUP(Tabla8[[#This Row],[N°]],HOJA1[],8,FALSE),IFERROR(VLOOKUP(Tabla8[[#This Row],[N°]],HOJA2[],8,FALSE),IFERROR(VLOOKUP(Tabla8[[#This Row],[N°]],HOJA3[],8,FALSE),"0")))</f>
        <v>0</v>
      </c>
      <c r="H34">
        <f>IFERROR(VLOOKUP(Tabla8[[#This Row],[N°]],HOJA1[],6,FALSE),IFERROR(VLOOKUP(Tabla8[[#This Row],[N°]],HOJA2[],6,FALSE),IFERROR(VLOOKUP(Tabla8[[#This Row],[N°]],HOJA3[],6,FALSE),"0")))</f>
        <v>0</v>
      </c>
      <c r="I34">
        <f>IFERROR(VLOOKUP(Tabla8[[#This Row],[N°]],HOJA1[],9,FALSE),IFERROR(VLOOKUP(Tabla8[[#This Row],[N°]],HOJA2[],9,FALSE),IFERROR(VLOOKUP(Tabla8[[#This Row],[N°]],HOJA3[],9,FALSE),"0")))</f>
        <v>0</v>
      </c>
      <c r="J34">
        <f>IFERROR(VLOOKUP(Tabla8[[#This Row],[N°]],HOJA1[],10,FALSE),IFERROR(VLOOKUP(Tabla8[[#This Row],[N°]],HOJA2[],10,FALSE),IFERROR(VLOOKUP(Tabla8[[#This Row],[N°]],HOJA3[],10,FALSE),"0")))</f>
        <v>0</v>
      </c>
      <c r="K34">
        <f>IFERROR(VLOOKUP(Tabla8[[#This Row],[N°]],HOJA1[],11,FALSE),IFERROR(VLOOKUP(Tabla8[[#This Row],[N°]],HOJA2[],11,FALSE),IFERROR(VLOOKUP(Tabla8[[#This Row],[N°]],HOJA3[],11,FALSE),"0")))</f>
        <v>0</v>
      </c>
      <c r="L34">
        <f>IFERROR(VLOOKUP(Tabla8[[#This Row],[N°]],HOJA1[],12,FALSE),IFERROR(VLOOKUP(Tabla8[[#This Row],[N°]],HOJA2[],12,FALSE),IFERROR(VLOOKUP(Tabla8[[#This Row],[N°]],HOJA3[],12,FALSE),"0")))</f>
        <v>0</v>
      </c>
      <c r="M34">
        <f>'NIVEL A'!$C$6</f>
        <v>0</v>
      </c>
      <c r="N34">
        <f>'NIVEL A'!$E$6</f>
        <v>0</v>
      </c>
      <c r="O34">
        <f>'NIVEL A'!$G$8</f>
        <v>0</v>
      </c>
      <c r="P34">
        <f>'NIVEL A'!$C$9</f>
        <v>0</v>
      </c>
    </row>
    <row r="35" spans="1:16" x14ac:dyDescent="0.25">
      <c r="A35" s="2">
        <v>34</v>
      </c>
      <c r="B35">
        <f>IFERROR(VLOOKUP(Tabla8[[#This Row],[N°]],HOJA1[],2,FALSE),IFERROR(VLOOKUP(Tabla8[[#This Row],[N°]],HOJA2[],2,FALSE),IFERROR(VLOOKUP(Tabla8[[#This Row],[N°]],HOJA3[],2,FALSE),"0")))</f>
        <v>0</v>
      </c>
      <c r="C35">
        <f>IFERROR(VLOOKUP(Tabla8[[#This Row],[N°]],HOJA1[],3,FALSE),IFERROR(VLOOKUP(Tabla8[[#This Row],[N°]],HOJA2[],3,FALSE),IFERROR(VLOOKUP(Tabla8[[#This Row],[N°]],HOJA3[],3,FALSE),"0")))</f>
        <v>0</v>
      </c>
      <c r="D35">
        <f>IFERROR(VLOOKUP(Tabla8[[#This Row],[N°]],HOJA1[],4,FALSE),IFERROR(VLOOKUP(Tabla8[[#This Row],[N°]],HOJA2[],4,FALSE),IFERROR(VLOOKUP(Tabla8[[#This Row],[N°]],HOJA3[],4,FALSE),"0")))</f>
        <v>0</v>
      </c>
      <c r="E35">
        <f>IFERROR(VLOOKUP(Tabla8[[#This Row],[N°]],HOJA1[],5,FALSE),IFERROR(VLOOKUP(Tabla8[[#This Row],[N°]],HOJA2[],5,FALSE),IFERROR(VLOOKUP(Tabla8[[#This Row],[N°]],HOJA3[],5,FALSE),"0")))</f>
        <v>0</v>
      </c>
      <c r="F35" s="5">
        <f>IFERROR(VLOOKUP(Tabla8[[#This Row],[N°]],HOJA1[],7,FALSE),IFERROR(VLOOKUP(Tabla8[[#This Row],[N°]],HOJA2[],7,FALSE),IFERROR(VLOOKUP(Tabla8[[#This Row],[N°]],HOJA3[],7,FALSE),"0")))</f>
        <v>124</v>
      </c>
      <c r="G35">
        <f>IFERROR(VLOOKUP(Tabla8[[#This Row],[N°]],HOJA1[],8,FALSE),IFERROR(VLOOKUP(Tabla8[[#This Row],[N°]],HOJA2[],8,FALSE),IFERROR(VLOOKUP(Tabla8[[#This Row],[N°]],HOJA3[],8,FALSE),"0")))</f>
        <v>0</v>
      </c>
      <c r="H35">
        <f>IFERROR(VLOOKUP(Tabla8[[#This Row],[N°]],HOJA1[],6,FALSE),IFERROR(VLOOKUP(Tabla8[[#This Row],[N°]],HOJA2[],6,FALSE),IFERROR(VLOOKUP(Tabla8[[#This Row],[N°]],HOJA3[],6,FALSE),"0")))</f>
        <v>0</v>
      </c>
      <c r="I35">
        <f>IFERROR(VLOOKUP(Tabla8[[#This Row],[N°]],HOJA1[],9,FALSE),IFERROR(VLOOKUP(Tabla8[[#This Row],[N°]],HOJA2[],9,FALSE),IFERROR(VLOOKUP(Tabla8[[#This Row],[N°]],HOJA3[],9,FALSE),"0")))</f>
        <v>0</v>
      </c>
      <c r="J35">
        <f>IFERROR(VLOOKUP(Tabla8[[#This Row],[N°]],HOJA1[],10,FALSE),IFERROR(VLOOKUP(Tabla8[[#This Row],[N°]],HOJA2[],10,FALSE),IFERROR(VLOOKUP(Tabla8[[#This Row],[N°]],HOJA3[],10,FALSE),"0")))</f>
        <v>0</v>
      </c>
      <c r="K35">
        <f>IFERROR(VLOOKUP(Tabla8[[#This Row],[N°]],HOJA1[],11,FALSE),IFERROR(VLOOKUP(Tabla8[[#This Row],[N°]],HOJA2[],11,FALSE),IFERROR(VLOOKUP(Tabla8[[#This Row],[N°]],HOJA3[],11,FALSE),"0")))</f>
        <v>0</v>
      </c>
      <c r="L35">
        <f>IFERROR(VLOOKUP(Tabla8[[#This Row],[N°]],HOJA1[],12,FALSE),IFERROR(VLOOKUP(Tabla8[[#This Row],[N°]],HOJA2[],12,FALSE),IFERROR(VLOOKUP(Tabla8[[#This Row],[N°]],HOJA3[],12,FALSE),"0")))</f>
        <v>0</v>
      </c>
      <c r="M35">
        <f>'NIVEL A'!$C$6</f>
        <v>0</v>
      </c>
      <c r="N35">
        <f>'NIVEL A'!$E$6</f>
        <v>0</v>
      </c>
      <c r="O35">
        <f>'NIVEL A'!$G$8</f>
        <v>0</v>
      </c>
      <c r="P35">
        <f>'NIVEL A'!$C$9</f>
        <v>0</v>
      </c>
    </row>
    <row r="36" spans="1:16" x14ac:dyDescent="0.25">
      <c r="A36" s="2">
        <v>35</v>
      </c>
      <c r="B36">
        <f>IFERROR(VLOOKUP(Tabla8[[#This Row],[N°]],HOJA1[],2,FALSE),IFERROR(VLOOKUP(Tabla8[[#This Row],[N°]],HOJA2[],2,FALSE),IFERROR(VLOOKUP(Tabla8[[#This Row],[N°]],HOJA3[],2,FALSE),"0")))</f>
        <v>0</v>
      </c>
      <c r="C36">
        <f>IFERROR(VLOOKUP(Tabla8[[#This Row],[N°]],HOJA1[],3,FALSE),IFERROR(VLOOKUP(Tabla8[[#This Row],[N°]],HOJA2[],3,FALSE),IFERROR(VLOOKUP(Tabla8[[#This Row],[N°]],HOJA3[],3,FALSE),"0")))</f>
        <v>0</v>
      </c>
      <c r="D36">
        <f>IFERROR(VLOOKUP(Tabla8[[#This Row],[N°]],HOJA1[],4,FALSE),IFERROR(VLOOKUP(Tabla8[[#This Row],[N°]],HOJA2[],4,FALSE),IFERROR(VLOOKUP(Tabla8[[#This Row],[N°]],HOJA3[],4,FALSE),"0")))</f>
        <v>0</v>
      </c>
      <c r="E36">
        <f>IFERROR(VLOOKUP(Tabla8[[#This Row],[N°]],HOJA1[],5,FALSE),IFERROR(VLOOKUP(Tabla8[[#This Row],[N°]],HOJA2[],5,FALSE),IFERROR(VLOOKUP(Tabla8[[#This Row],[N°]],HOJA3[],5,FALSE),"0")))</f>
        <v>0</v>
      </c>
      <c r="F36" s="5">
        <f>IFERROR(VLOOKUP(Tabla8[[#This Row],[N°]],HOJA1[],7,FALSE),IFERROR(VLOOKUP(Tabla8[[#This Row],[N°]],HOJA2[],7,FALSE),IFERROR(VLOOKUP(Tabla8[[#This Row],[N°]],HOJA3[],7,FALSE),"0")))</f>
        <v>124</v>
      </c>
      <c r="G36">
        <f>IFERROR(VLOOKUP(Tabla8[[#This Row],[N°]],HOJA1[],8,FALSE),IFERROR(VLOOKUP(Tabla8[[#This Row],[N°]],HOJA2[],8,FALSE),IFERROR(VLOOKUP(Tabla8[[#This Row],[N°]],HOJA3[],8,FALSE),"0")))</f>
        <v>0</v>
      </c>
      <c r="H36">
        <f>IFERROR(VLOOKUP(Tabla8[[#This Row],[N°]],HOJA1[],6,FALSE),IFERROR(VLOOKUP(Tabla8[[#This Row],[N°]],HOJA2[],6,FALSE),IFERROR(VLOOKUP(Tabla8[[#This Row],[N°]],HOJA3[],6,FALSE),"0")))</f>
        <v>0</v>
      </c>
      <c r="I36">
        <f>IFERROR(VLOOKUP(Tabla8[[#This Row],[N°]],HOJA1[],9,FALSE),IFERROR(VLOOKUP(Tabla8[[#This Row],[N°]],HOJA2[],9,FALSE),IFERROR(VLOOKUP(Tabla8[[#This Row],[N°]],HOJA3[],9,FALSE),"0")))</f>
        <v>0</v>
      </c>
      <c r="J36">
        <f>IFERROR(VLOOKUP(Tabla8[[#This Row],[N°]],HOJA1[],10,FALSE),IFERROR(VLOOKUP(Tabla8[[#This Row],[N°]],HOJA2[],10,FALSE),IFERROR(VLOOKUP(Tabla8[[#This Row],[N°]],HOJA3[],10,FALSE),"0")))</f>
        <v>0</v>
      </c>
      <c r="K36">
        <f>IFERROR(VLOOKUP(Tabla8[[#This Row],[N°]],HOJA1[],11,FALSE),IFERROR(VLOOKUP(Tabla8[[#This Row],[N°]],HOJA2[],11,FALSE),IFERROR(VLOOKUP(Tabla8[[#This Row],[N°]],HOJA3[],11,FALSE),"0")))</f>
        <v>0</v>
      </c>
      <c r="L36">
        <f>IFERROR(VLOOKUP(Tabla8[[#This Row],[N°]],HOJA1[],12,FALSE),IFERROR(VLOOKUP(Tabla8[[#This Row],[N°]],HOJA2[],12,FALSE),IFERROR(VLOOKUP(Tabla8[[#This Row],[N°]],HOJA3[],12,FALSE),"0")))</f>
        <v>0</v>
      </c>
      <c r="M36">
        <f>'NIVEL A'!$C$6</f>
        <v>0</v>
      </c>
      <c r="N36">
        <f>'NIVEL A'!$E$6</f>
        <v>0</v>
      </c>
      <c r="O36">
        <f>'NIVEL A'!$G$8</f>
        <v>0</v>
      </c>
      <c r="P36">
        <f>'NIVEL A'!$C$9</f>
        <v>0</v>
      </c>
    </row>
    <row r="37" spans="1:16" x14ac:dyDescent="0.25">
      <c r="A37" s="2">
        <v>36</v>
      </c>
      <c r="B37">
        <f>IFERROR(VLOOKUP(Tabla8[[#This Row],[N°]],HOJA1[],2,FALSE),IFERROR(VLOOKUP(Tabla8[[#This Row],[N°]],HOJA2[],2,FALSE),IFERROR(VLOOKUP(Tabla8[[#This Row],[N°]],HOJA3[],2,FALSE),"0")))</f>
        <v>0</v>
      </c>
      <c r="C37">
        <f>IFERROR(VLOOKUP(Tabla8[[#This Row],[N°]],HOJA1[],3,FALSE),IFERROR(VLOOKUP(Tabla8[[#This Row],[N°]],HOJA2[],3,FALSE),IFERROR(VLOOKUP(Tabla8[[#This Row],[N°]],HOJA3[],3,FALSE),"0")))</f>
        <v>0</v>
      </c>
      <c r="D37">
        <f>IFERROR(VLOOKUP(Tabla8[[#This Row],[N°]],HOJA1[],4,FALSE),IFERROR(VLOOKUP(Tabla8[[#This Row],[N°]],HOJA2[],4,FALSE),IFERROR(VLOOKUP(Tabla8[[#This Row],[N°]],HOJA3[],4,FALSE),"0")))</f>
        <v>0</v>
      </c>
      <c r="E37">
        <f>IFERROR(VLOOKUP(Tabla8[[#This Row],[N°]],HOJA1[],5,FALSE),IFERROR(VLOOKUP(Tabla8[[#This Row],[N°]],HOJA2[],5,FALSE),IFERROR(VLOOKUP(Tabla8[[#This Row],[N°]],HOJA3[],5,FALSE),"0")))</f>
        <v>0</v>
      </c>
      <c r="F37" s="5">
        <f>IFERROR(VLOOKUP(Tabla8[[#This Row],[N°]],HOJA1[],7,FALSE),IFERROR(VLOOKUP(Tabla8[[#This Row],[N°]],HOJA2[],7,FALSE),IFERROR(VLOOKUP(Tabla8[[#This Row],[N°]],HOJA3[],7,FALSE),"0")))</f>
        <v>124</v>
      </c>
      <c r="G37">
        <f>IFERROR(VLOOKUP(Tabla8[[#This Row],[N°]],HOJA1[],8,FALSE),IFERROR(VLOOKUP(Tabla8[[#This Row],[N°]],HOJA2[],8,FALSE),IFERROR(VLOOKUP(Tabla8[[#This Row],[N°]],HOJA3[],8,FALSE),"0")))</f>
        <v>0</v>
      </c>
      <c r="H37">
        <f>IFERROR(VLOOKUP(Tabla8[[#This Row],[N°]],HOJA1[],6,FALSE),IFERROR(VLOOKUP(Tabla8[[#This Row],[N°]],HOJA2[],6,FALSE),IFERROR(VLOOKUP(Tabla8[[#This Row],[N°]],HOJA3[],6,FALSE),"0")))</f>
        <v>0</v>
      </c>
      <c r="I37">
        <f>IFERROR(VLOOKUP(Tabla8[[#This Row],[N°]],HOJA1[],9,FALSE),IFERROR(VLOOKUP(Tabla8[[#This Row],[N°]],HOJA2[],9,FALSE),IFERROR(VLOOKUP(Tabla8[[#This Row],[N°]],HOJA3[],9,FALSE),"0")))</f>
        <v>0</v>
      </c>
      <c r="J37">
        <f>IFERROR(VLOOKUP(Tabla8[[#This Row],[N°]],HOJA1[],10,FALSE),IFERROR(VLOOKUP(Tabla8[[#This Row],[N°]],HOJA2[],10,FALSE),IFERROR(VLOOKUP(Tabla8[[#This Row],[N°]],HOJA3[],10,FALSE),"0")))</f>
        <v>0</v>
      </c>
      <c r="K37">
        <f>IFERROR(VLOOKUP(Tabla8[[#This Row],[N°]],HOJA1[],11,FALSE),IFERROR(VLOOKUP(Tabla8[[#This Row],[N°]],HOJA2[],11,FALSE),IFERROR(VLOOKUP(Tabla8[[#This Row],[N°]],HOJA3[],11,FALSE),"0")))</f>
        <v>0</v>
      </c>
      <c r="L37">
        <f>IFERROR(VLOOKUP(Tabla8[[#This Row],[N°]],HOJA1[],12,FALSE),IFERROR(VLOOKUP(Tabla8[[#This Row],[N°]],HOJA2[],12,FALSE),IFERROR(VLOOKUP(Tabla8[[#This Row],[N°]],HOJA3[],12,FALSE),"0")))</f>
        <v>0</v>
      </c>
      <c r="M37">
        <f>'NIVEL A'!$C$6</f>
        <v>0</v>
      </c>
      <c r="N37">
        <f>'NIVEL A'!$E$6</f>
        <v>0</v>
      </c>
      <c r="O37">
        <f>'NIVEL A'!$G$8</f>
        <v>0</v>
      </c>
      <c r="P37">
        <f>'NIVEL A'!$C$9</f>
        <v>0</v>
      </c>
    </row>
    <row r="38" spans="1:16" x14ac:dyDescent="0.25">
      <c r="A38" s="2">
        <v>37</v>
      </c>
      <c r="B38">
        <f>IFERROR(VLOOKUP(Tabla8[[#This Row],[N°]],HOJA1[],2,FALSE),IFERROR(VLOOKUP(Tabla8[[#This Row],[N°]],HOJA2[],2,FALSE),IFERROR(VLOOKUP(Tabla8[[#This Row],[N°]],HOJA3[],2,FALSE),"0")))</f>
        <v>0</v>
      </c>
      <c r="C38">
        <f>IFERROR(VLOOKUP(Tabla8[[#This Row],[N°]],HOJA1[],3,FALSE),IFERROR(VLOOKUP(Tabla8[[#This Row],[N°]],HOJA2[],3,FALSE),IFERROR(VLOOKUP(Tabla8[[#This Row],[N°]],HOJA3[],3,FALSE),"0")))</f>
        <v>0</v>
      </c>
      <c r="D38">
        <f>IFERROR(VLOOKUP(Tabla8[[#This Row],[N°]],HOJA1[],4,FALSE),IFERROR(VLOOKUP(Tabla8[[#This Row],[N°]],HOJA2[],4,FALSE),IFERROR(VLOOKUP(Tabla8[[#This Row],[N°]],HOJA3[],4,FALSE),"0")))</f>
        <v>0</v>
      </c>
      <c r="E38">
        <f>IFERROR(VLOOKUP(Tabla8[[#This Row],[N°]],HOJA1[],5,FALSE),IFERROR(VLOOKUP(Tabla8[[#This Row],[N°]],HOJA2[],5,FALSE),IFERROR(VLOOKUP(Tabla8[[#This Row],[N°]],HOJA3[],5,FALSE),"0")))</f>
        <v>0</v>
      </c>
      <c r="F38" s="5">
        <f>IFERROR(VLOOKUP(Tabla8[[#This Row],[N°]],HOJA1[],7,FALSE),IFERROR(VLOOKUP(Tabla8[[#This Row],[N°]],HOJA2[],7,FALSE),IFERROR(VLOOKUP(Tabla8[[#This Row],[N°]],HOJA3[],7,FALSE),"0")))</f>
        <v>124</v>
      </c>
      <c r="G38">
        <f>IFERROR(VLOOKUP(Tabla8[[#This Row],[N°]],HOJA1[],8,FALSE),IFERROR(VLOOKUP(Tabla8[[#This Row],[N°]],HOJA2[],8,FALSE),IFERROR(VLOOKUP(Tabla8[[#This Row],[N°]],HOJA3[],8,FALSE),"0")))</f>
        <v>0</v>
      </c>
      <c r="H38">
        <f>IFERROR(VLOOKUP(Tabla8[[#This Row],[N°]],HOJA1[],6,FALSE),IFERROR(VLOOKUP(Tabla8[[#This Row],[N°]],HOJA2[],6,FALSE),IFERROR(VLOOKUP(Tabla8[[#This Row],[N°]],HOJA3[],6,FALSE),"0")))</f>
        <v>0</v>
      </c>
      <c r="I38">
        <f>IFERROR(VLOOKUP(Tabla8[[#This Row],[N°]],HOJA1[],9,FALSE),IFERROR(VLOOKUP(Tabla8[[#This Row],[N°]],HOJA2[],9,FALSE),IFERROR(VLOOKUP(Tabla8[[#This Row],[N°]],HOJA3[],9,FALSE),"0")))</f>
        <v>0</v>
      </c>
      <c r="J38">
        <f>IFERROR(VLOOKUP(Tabla8[[#This Row],[N°]],HOJA1[],10,FALSE),IFERROR(VLOOKUP(Tabla8[[#This Row],[N°]],HOJA2[],10,FALSE),IFERROR(VLOOKUP(Tabla8[[#This Row],[N°]],HOJA3[],10,FALSE),"0")))</f>
        <v>0</v>
      </c>
      <c r="K38">
        <f>IFERROR(VLOOKUP(Tabla8[[#This Row],[N°]],HOJA1[],11,FALSE),IFERROR(VLOOKUP(Tabla8[[#This Row],[N°]],HOJA2[],11,FALSE),IFERROR(VLOOKUP(Tabla8[[#This Row],[N°]],HOJA3[],11,FALSE),"0")))</f>
        <v>0</v>
      </c>
      <c r="L38">
        <f>IFERROR(VLOOKUP(Tabla8[[#This Row],[N°]],HOJA1[],12,FALSE),IFERROR(VLOOKUP(Tabla8[[#This Row],[N°]],HOJA2[],12,FALSE),IFERROR(VLOOKUP(Tabla8[[#This Row],[N°]],HOJA3[],12,FALSE),"0")))</f>
        <v>0</v>
      </c>
      <c r="M38">
        <f>'NIVEL A'!$C$6</f>
        <v>0</v>
      </c>
      <c r="N38">
        <f>'NIVEL A'!$E$6</f>
        <v>0</v>
      </c>
      <c r="O38">
        <f>'NIVEL A'!$G$8</f>
        <v>0</v>
      </c>
      <c r="P38">
        <f>'NIVEL A'!$C$9</f>
        <v>0</v>
      </c>
    </row>
    <row r="39" spans="1:16" x14ac:dyDescent="0.25">
      <c r="A39" s="2">
        <v>38</v>
      </c>
      <c r="B39">
        <f>IFERROR(VLOOKUP(Tabla8[[#This Row],[N°]],HOJA1[],2,FALSE),IFERROR(VLOOKUP(Tabla8[[#This Row],[N°]],HOJA2[],2,FALSE),IFERROR(VLOOKUP(Tabla8[[#This Row],[N°]],HOJA3[],2,FALSE),"0")))</f>
        <v>0</v>
      </c>
      <c r="C39">
        <f>IFERROR(VLOOKUP(Tabla8[[#This Row],[N°]],HOJA1[],3,FALSE),IFERROR(VLOOKUP(Tabla8[[#This Row],[N°]],HOJA2[],3,FALSE),IFERROR(VLOOKUP(Tabla8[[#This Row],[N°]],HOJA3[],3,FALSE),"0")))</f>
        <v>0</v>
      </c>
      <c r="D39">
        <f>IFERROR(VLOOKUP(Tabla8[[#This Row],[N°]],HOJA1[],4,FALSE),IFERROR(VLOOKUP(Tabla8[[#This Row],[N°]],HOJA2[],4,FALSE),IFERROR(VLOOKUP(Tabla8[[#This Row],[N°]],HOJA3[],4,FALSE),"0")))</f>
        <v>0</v>
      </c>
      <c r="E39">
        <f>IFERROR(VLOOKUP(Tabla8[[#This Row],[N°]],HOJA1[],5,FALSE),IFERROR(VLOOKUP(Tabla8[[#This Row],[N°]],HOJA2[],5,FALSE),IFERROR(VLOOKUP(Tabla8[[#This Row],[N°]],HOJA3[],5,FALSE),"0")))</f>
        <v>0</v>
      </c>
      <c r="F39" s="5">
        <f>IFERROR(VLOOKUP(Tabla8[[#This Row],[N°]],HOJA1[],7,FALSE),IFERROR(VLOOKUP(Tabla8[[#This Row],[N°]],HOJA2[],7,FALSE),IFERROR(VLOOKUP(Tabla8[[#This Row],[N°]],HOJA3[],7,FALSE),"0")))</f>
        <v>124</v>
      </c>
      <c r="G39">
        <f>IFERROR(VLOOKUP(Tabla8[[#This Row],[N°]],HOJA1[],8,FALSE),IFERROR(VLOOKUP(Tabla8[[#This Row],[N°]],HOJA2[],8,FALSE),IFERROR(VLOOKUP(Tabla8[[#This Row],[N°]],HOJA3[],8,FALSE),"0")))</f>
        <v>0</v>
      </c>
      <c r="H39">
        <f>IFERROR(VLOOKUP(Tabla8[[#This Row],[N°]],HOJA1[],6,FALSE),IFERROR(VLOOKUP(Tabla8[[#This Row],[N°]],HOJA2[],6,FALSE),IFERROR(VLOOKUP(Tabla8[[#This Row],[N°]],HOJA3[],6,FALSE),"0")))</f>
        <v>0</v>
      </c>
      <c r="I39">
        <f>IFERROR(VLOOKUP(Tabla8[[#This Row],[N°]],HOJA1[],9,FALSE),IFERROR(VLOOKUP(Tabla8[[#This Row],[N°]],HOJA2[],9,FALSE),IFERROR(VLOOKUP(Tabla8[[#This Row],[N°]],HOJA3[],9,FALSE),"0")))</f>
        <v>0</v>
      </c>
      <c r="J39">
        <f>IFERROR(VLOOKUP(Tabla8[[#This Row],[N°]],HOJA1[],10,FALSE),IFERROR(VLOOKUP(Tabla8[[#This Row],[N°]],HOJA2[],10,FALSE),IFERROR(VLOOKUP(Tabla8[[#This Row],[N°]],HOJA3[],10,FALSE),"0")))</f>
        <v>0</v>
      </c>
      <c r="K39">
        <f>IFERROR(VLOOKUP(Tabla8[[#This Row],[N°]],HOJA1[],11,FALSE),IFERROR(VLOOKUP(Tabla8[[#This Row],[N°]],HOJA2[],11,FALSE),IFERROR(VLOOKUP(Tabla8[[#This Row],[N°]],HOJA3[],11,FALSE),"0")))</f>
        <v>0</v>
      </c>
      <c r="L39">
        <f>IFERROR(VLOOKUP(Tabla8[[#This Row],[N°]],HOJA1[],12,FALSE),IFERROR(VLOOKUP(Tabla8[[#This Row],[N°]],HOJA2[],12,FALSE),IFERROR(VLOOKUP(Tabla8[[#This Row],[N°]],HOJA3[],12,FALSE),"0")))</f>
        <v>0</v>
      </c>
      <c r="M39">
        <f>'NIVEL A'!$C$6</f>
        <v>0</v>
      </c>
      <c r="N39">
        <f>'NIVEL A'!$E$6</f>
        <v>0</v>
      </c>
      <c r="O39">
        <f>'NIVEL A'!$G$8</f>
        <v>0</v>
      </c>
      <c r="P39">
        <f>'NIVEL A'!$C$9</f>
        <v>0</v>
      </c>
    </row>
    <row r="40" spans="1:16" x14ac:dyDescent="0.25">
      <c r="A40" s="2">
        <v>39</v>
      </c>
      <c r="B40">
        <f>IFERROR(VLOOKUP(Tabla8[[#This Row],[N°]],HOJA1[],2,FALSE),IFERROR(VLOOKUP(Tabla8[[#This Row],[N°]],HOJA2[],2,FALSE),IFERROR(VLOOKUP(Tabla8[[#This Row],[N°]],HOJA3[],2,FALSE),"0")))</f>
        <v>0</v>
      </c>
      <c r="C40">
        <f>IFERROR(VLOOKUP(Tabla8[[#This Row],[N°]],HOJA1[],3,FALSE),IFERROR(VLOOKUP(Tabla8[[#This Row],[N°]],HOJA2[],3,FALSE),IFERROR(VLOOKUP(Tabla8[[#This Row],[N°]],HOJA3[],3,FALSE),"0")))</f>
        <v>0</v>
      </c>
      <c r="D40">
        <f>IFERROR(VLOOKUP(Tabla8[[#This Row],[N°]],HOJA1[],4,FALSE),IFERROR(VLOOKUP(Tabla8[[#This Row],[N°]],HOJA2[],4,FALSE),IFERROR(VLOOKUP(Tabla8[[#This Row],[N°]],HOJA3[],4,FALSE),"0")))</f>
        <v>0</v>
      </c>
      <c r="E40">
        <f>IFERROR(VLOOKUP(Tabla8[[#This Row],[N°]],HOJA1[],5,FALSE),IFERROR(VLOOKUP(Tabla8[[#This Row],[N°]],HOJA2[],5,FALSE),IFERROR(VLOOKUP(Tabla8[[#This Row],[N°]],HOJA3[],5,FALSE),"0")))</f>
        <v>0</v>
      </c>
      <c r="F40" s="5">
        <f>IFERROR(VLOOKUP(Tabla8[[#This Row],[N°]],HOJA1[],7,FALSE),IFERROR(VLOOKUP(Tabla8[[#This Row],[N°]],HOJA2[],7,FALSE),IFERROR(VLOOKUP(Tabla8[[#This Row],[N°]],HOJA3[],7,FALSE),"0")))</f>
        <v>124</v>
      </c>
      <c r="G40">
        <f>IFERROR(VLOOKUP(Tabla8[[#This Row],[N°]],HOJA1[],8,FALSE),IFERROR(VLOOKUP(Tabla8[[#This Row],[N°]],HOJA2[],8,FALSE),IFERROR(VLOOKUP(Tabla8[[#This Row],[N°]],HOJA3[],8,FALSE),"0")))</f>
        <v>0</v>
      </c>
      <c r="H40">
        <f>IFERROR(VLOOKUP(Tabla8[[#This Row],[N°]],HOJA1[],6,FALSE),IFERROR(VLOOKUP(Tabla8[[#This Row],[N°]],HOJA2[],6,FALSE),IFERROR(VLOOKUP(Tabla8[[#This Row],[N°]],HOJA3[],6,FALSE),"0")))</f>
        <v>0</v>
      </c>
      <c r="I40">
        <f>IFERROR(VLOOKUP(Tabla8[[#This Row],[N°]],HOJA1[],9,FALSE),IFERROR(VLOOKUP(Tabla8[[#This Row],[N°]],HOJA2[],9,FALSE),IFERROR(VLOOKUP(Tabla8[[#This Row],[N°]],HOJA3[],9,FALSE),"0")))</f>
        <v>0</v>
      </c>
      <c r="J40">
        <f>IFERROR(VLOOKUP(Tabla8[[#This Row],[N°]],HOJA1[],10,FALSE),IFERROR(VLOOKUP(Tabla8[[#This Row],[N°]],HOJA2[],10,FALSE),IFERROR(VLOOKUP(Tabla8[[#This Row],[N°]],HOJA3[],10,FALSE),"0")))</f>
        <v>0</v>
      </c>
      <c r="K40">
        <f>IFERROR(VLOOKUP(Tabla8[[#This Row],[N°]],HOJA1[],11,FALSE),IFERROR(VLOOKUP(Tabla8[[#This Row],[N°]],HOJA2[],11,FALSE),IFERROR(VLOOKUP(Tabla8[[#This Row],[N°]],HOJA3[],11,FALSE),"0")))</f>
        <v>0</v>
      </c>
      <c r="L40">
        <f>IFERROR(VLOOKUP(Tabla8[[#This Row],[N°]],HOJA1[],12,FALSE),IFERROR(VLOOKUP(Tabla8[[#This Row],[N°]],HOJA2[],12,FALSE),IFERROR(VLOOKUP(Tabla8[[#This Row],[N°]],HOJA3[],12,FALSE),"0")))</f>
        <v>0</v>
      </c>
      <c r="M40">
        <f>'NIVEL A'!$C$6</f>
        <v>0</v>
      </c>
      <c r="N40">
        <f>'NIVEL A'!$E$6</f>
        <v>0</v>
      </c>
      <c r="O40">
        <f>'NIVEL A'!$G$8</f>
        <v>0</v>
      </c>
      <c r="P40">
        <f>'NIVEL A'!$C$9</f>
        <v>0</v>
      </c>
    </row>
    <row r="41" spans="1:16" x14ac:dyDescent="0.25">
      <c r="A41" s="2">
        <v>40</v>
      </c>
      <c r="B41">
        <f>IFERROR(VLOOKUP(Tabla8[[#This Row],[N°]],HOJA1[],2,FALSE),IFERROR(VLOOKUP(Tabla8[[#This Row],[N°]],HOJA2[],2,FALSE),IFERROR(VLOOKUP(Tabla8[[#This Row],[N°]],HOJA3[],2,FALSE),"0")))</f>
        <v>0</v>
      </c>
      <c r="C41">
        <f>IFERROR(VLOOKUP(Tabla8[[#This Row],[N°]],HOJA1[],3,FALSE),IFERROR(VLOOKUP(Tabla8[[#This Row],[N°]],HOJA2[],3,FALSE),IFERROR(VLOOKUP(Tabla8[[#This Row],[N°]],HOJA3[],3,FALSE),"0")))</f>
        <v>0</v>
      </c>
      <c r="D41">
        <f>IFERROR(VLOOKUP(Tabla8[[#This Row],[N°]],HOJA1[],4,FALSE),IFERROR(VLOOKUP(Tabla8[[#This Row],[N°]],HOJA2[],4,FALSE),IFERROR(VLOOKUP(Tabla8[[#This Row],[N°]],HOJA3[],4,FALSE),"0")))</f>
        <v>0</v>
      </c>
      <c r="E41">
        <f>IFERROR(VLOOKUP(Tabla8[[#This Row],[N°]],HOJA1[],5,FALSE),IFERROR(VLOOKUP(Tabla8[[#This Row],[N°]],HOJA2[],5,FALSE),IFERROR(VLOOKUP(Tabla8[[#This Row],[N°]],HOJA3[],5,FALSE),"0")))</f>
        <v>0</v>
      </c>
      <c r="F41" s="5">
        <f>IFERROR(VLOOKUP(Tabla8[[#This Row],[N°]],HOJA1[],7,FALSE),IFERROR(VLOOKUP(Tabla8[[#This Row],[N°]],HOJA2[],7,FALSE),IFERROR(VLOOKUP(Tabla8[[#This Row],[N°]],HOJA3[],7,FALSE),"0")))</f>
        <v>124</v>
      </c>
      <c r="G41">
        <f>IFERROR(VLOOKUP(Tabla8[[#This Row],[N°]],HOJA1[],8,FALSE),IFERROR(VLOOKUP(Tabla8[[#This Row],[N°]],HOJA2[],8,FALSE),IFERROR(VLOOKUP(Tabla8[[#This Row],[N°]],HOJA3[],8,FALSE),"0")))</f>
        <v>0</v>
      </c>
      <c r="H41">
        <f>IFERROR(VLOOKUP(Tabla8[[#This Row],[N°]],HOJA1[],6,FALSE),IFERROR(VLOOKUP(Tabla8[[#This Row],[N°]],HOJA2[],6,FALSE),IFERROR(VLOOKUP(Tabla8[[#This Row],[N°]],HOJA3[],6,FALSE),"0")))</f>
        <v>0</v>
      </c>
      <c r="I41">
        <f>IFERROR(VLOOKUP(Tabla8[[#This Row],[N°]],HOJA1[],9,FALSE),IFERROR(VLOOKUP(Tabla8[[#This Row],[N°]],HOJA2[],9,FALSE),IFERROR(VLOOKUP(Tabla8[[#This Row],[N°]],HOJA3[],9,FALSE),"0")))</f>
        <v>0</v>
      </c>
      <c r="J41">
        <f>IFERROR(VLOOKUP(Tabla8[[#This Row],[N°]],HOJA1[],10,FALSE),IFERROR(VLOOKUP(Tabla8[[#This Row],[N°]],HOJA2[],10,FALSE),IFERROR(VLOOKUP(Tabla8[[#This Row],[N°]],HOJA3[],10,FALSE),"0")))</f>
        <v>0</v>
      </c>
      <c r="K41">
        <f>IFERROR(VLOOKUP(Tabla8[[#This Row],[N°]],HOJA1[],11,FALSE),IFERROR(VLOOKUP(Tabla8[[#This Row],[N°]],HOJA2[],11,FALSE),IFERROR(VLOOKUP(Tabla8[[#This Row],[N°]],HOJA3[],11,FALSE),"0")))</f>
        <v>0</v>
      </c>
      <c r="L41">
        <f>IFERROR(VLOOKUP(Tabla8[[#This Row],[N°]],HOJA1[],12,FALSE),IFERROR(VLOOKUP(Tabla8[[#This Row],[N°]],HOJA2[],12,FALSE),IFERROR(VLOOKUP(Tabla8[[#This Row],[N°]],HOJA3[],12,FALSE),"0")))</f>
        <v>0</v>
      </c>
      <c r="M41">
        <f>'NIVEL A'!$C$6</f>
        <v>0</v>
      </c>
      <c r="N41">
        <f>'NIVEL A'!$E$6</f>
        <v>0</v>
      </c>
      <c r="O41">
        <f>'NIVEL A'!$G$8</f>
        <v>0</v>
      </c>
      <c r="P41">
        <f>'NIVEL A'!$C$9</f>
        <v>0</v>
      </c>
    </row>
    <row r="42" spans="1:16" x14ac:dyDescent="0.25">
      <c r="A42" s="2">
        <v>41</v>
      </c>
      <c r="B42">
        <f>IFERROR(VLOOKUP(Tabla8[[#This Row],[N°]],HOJA1[],2,FALSE),IFERROR(VLOOKUP(Tabla8[[#This Row],[N°]],HOJA2[],2,FALSE),IFERROR(VLOOKUP(Tabla8[[#This Row],[N°]],HOJA3[],2,FALSE),"0")))</f>
        <v>0</v>
      </c>
      <c r="C42">
        <f>IFERROR(VLOOKUP(Tabla8[[#This Row],[N°]],HOJA1[],3,FALSE),IFERROR(VLOOKUP(Tabla8[[#This Row],[N°]],HOJA2[],3,FALSE),IFERROR(VLOOKUP(Tabla8[[#This Row],[N°]],HOJA3[],3,FALSE),"0")))</f>
        <v>0</v>
      </c>
      <c r="D42">
        <f>IFERROR(VLOOKUP(Tabla8[[#This Row],[N°]],HOJA1[],4,FALSE),IFERROR(VLOOKUP(Tabla8[[#This Row],[N°]],HOJA2[],4,FALSE),IFERROR(VLOOKUP(Tabla8[[#This Row],[N°]],HOJA3[],4,FALSE),"0")))</f>
        <v>0</v>
      </c>
      <c r="E42">
        <f>IFERROR(VLOOKUP(Tabla8[[#This Row],[N°]],HOJA1[],5,FALSE),IFERROR(VLOOKUP(Tabla8[[#This Row],[N°]],HOJA2[],5,FALSE),IFERROR(VLOOKUP(Tabla8[[#This Row],[N°]],HOJA3[],5,FALSE),"0")))</f>
        <v>0</v>
      </c>
      <c r="F42" s="5">
        <f>IFERROR(VLOOKUP(Tabla8[[#This Row],[N°]],HOJA1[],7,FALSE),IFERROR(VLOOKUP(Tabla8[[#This Row],[N°]],HOJA2[],7,FALSE),IFERROR(VLOOKUP(Tabla8[[#This Row],[N°]],HOJA3[],7,FALSE),"0")))</f>
        <v>124</v>
      </c>
      <c r="G42">
        <f>IFERROR(VLOOKUP(Tabla8[[#This Row],[N°]],HOJA1[],8,FALSE),IFERROR(VLOOKUP(Tabla8[[#This Row],[N°]],HOJA2[],8,FALSE),IFERROR(VLOOKUP(Tabla8[[#This Row],[N°]],HOJA3[],8,FALSE),"0")))</f>
        <v>0</v>
      </c>
      <c r="H42">
        <f>IFERROR(VLOOKUP(Tabla8[[#This Row],[N°]],HOJA1[],6,FALSE),IFERROR(VLOOKUP(Tabla8[[#This Row],[N°]],HOJA2[],6,FALSE),IFERROR(VLOOKUP(Tabla8[[#This Row],[N°]],HOJA3[],6,FALSE),"0")))</f>
        <v>0</v>
      </c>
      <c r="I42">
        <f>IFERROR(VLOOKUP(Tabla8[[#This Row],[N°]],HOJA1[],9,FALSE),IFERROR(VLOOKUP(Tabla8[[#This Row],[N°]],HOJA2[],9,FALSE),IFERROR(VLOOKUP(Tabla8[[#This Row],[N°]],HOJA3[],9,FALSE),"0")))</f>
        <v>0</v>
      </c>
      <c r="J42">
        <f>IFERROR(VLOOKUP(Tabla8[[#This Row],[N°]],HOJA1[],10,FALSE),IFERROR(VLOOKUP(Tabla8[[#This Row],[N°]],HOJA2[],10,FALSE),IFERROR(VLOOKUP(Tabla8[[#This Row],[N°]],HOJA3[],10,FALSE),"0")))</f>
        <v>0</v>
      </c>
      <c r="K42" t="str">
        <f>IFERROR(VLOOKUP(Tabla8[[#This Row],[N°]],HOJA1[],11,FALSE),IFERROR(VLOOKUP(Tabla8[[#This Row],[N°]],HOJA2[],11,FALSE),IFERROR(VLOOKUP(Tabla8[[#This Row],[N°]],HOJA3[],11,FALSE),"0")))</f>
        <v>0</v>
      </c>
      <c r="L42" t="str">
        <f>IFERROR(VLOOKUP(Tabla8[[#This Row],[N°]],HOJA1[],12,FALSE),IFERROR(VLOOKUP(Tabla8[[#This Row],[N°]],HOJA2[],12,FALSE),IFERROR(VLOOKUP(Tabla8[[#This Row],[N°]],HOJA3[],12,FALSE),"0")))</f>
        <v>0</v>
      </c>
      <c r="M42">
        <f>'NIVEL A'!$C$6</f>
        <v>0</v>
      </c>
      <c r="N42">
        <f>'NIVEL A'!$E$6</f>
        <v>0</v>
      </c>
      <c r="O42">
        <f>'NIVEL A'!$G$8</f>
        <v>0</v>
      </c>
      <c r="P42">
        <f>'NIVEL A'!$C$9</f>
        <v>0</v>
      </c>
    </row>
    <row r="43" spans="1:16" x14ac:dyDescent="0.25">
      <c r="A43" s="2">
        <v>42</v>
      </c>
      <c r="B43">
        <f>IFERROR(VLOOKUP(Tabla8[[#This Row],[N°]],HOJA1[],2,FALSE),IFERROR(VLOOKUP(Tabla8[[#This Row],[N°]],HOJA2[],2,FALSE),IFERROR(VLOOKUP(Tabla8[[#This Row],[N°]],HOJA3[],2,FALSE),"0")))</f>
        <v>0</v>
      </c>
      <c r="C43">
        <f>IFERROR(VLOOKUP(Tabla8[[#This Row],[N°]],HOJA1[],3,FALSE),IFERROR(VLOOKUP(Tabla8[[#This Row],[N°]],HOJA2[],3,FALSE),IFERROR(VLOOKUP(Tabla8[[#This Row],[N°]],HOJA3[],3,FALSE),"0")))</f>
        <v>0</v>
      </c>
      <c r="D43">
        <f>IFERROR(VLOOKUP(Tabla8[[#This Row],[N°]],HOJA1[],4,FALSE),IFERROR(VLOOKUP(Tabla8[[#This Row],[N°]],HOJA2[],4,FALSE),IFERROR(VLOOKUP(Tabla8[[#This Row],[N°]],HOJA3[],4,FALSE),"0")))</f>
        <v>0</v>
      </c>
      <c r="E43">
        <f>IFERROR(VLOOKUP(Tabla8[[#This Row],[N°]],HOJA1[],5,FALSE),IFERROR(VLOOKUP(Tabla8[[#This Row],[N°]],HOJA2[],5,FALSE),IFERROR(VLOOKUP(Tabla8[[#This Row],[N°]],HOJA3[],5,FALSE),"0")))</f>
        <v>0</v>
      </c>
      <c r="F43" s="5">
        <f>IFERROR(VLOOKUP(Tabla8[[#This Row],[N°]],HOJA1[],7,FALSE),IFERROR(VLOOKUP(Tabla8[[#This Row],[N°]],HOJA2[],7,FALSE),IFERROR(VLOOKUP(Tabla8[[#This Row],[N°]],HOJA3[],7,FALSE),"0")))</f>
        <v>124</v>
      </c>
      <c r="G43">
        <f>IFERROR(VLOOKUP(Tabla8[[#This Row],[N°]],HOJA1[],8,FALSE),IFERROR(VLOOKUP(Tabla8[[#This Row],[N°]],HOJA2[],8,FALSE),IFERROR(VLOOKUP(Tabla8[[#This Row],[N°]],HOJA3[],8,FALSE),"0")))</f>
        <v>0</v>
      </c>
      <c r="H43">
        <f>IFERROR(VLOOKUP(Tabla8[[#This Row],[N°]],HOJA1[],6,FALSE),IFERROR(VLOOKUP(Tabla8[[#This Row],[N°]],HOJA2[],6,FALSE),IFERROR(VLOOKUP(Tabla8[[#This Row],[N°]],HOJA3[],6,FALSE),"0")))</f>
        <v>0</v>
      </c>
      <c r="I43">
        <f>IFERROR(VLOOKUP(Tabla8[[#This Row],[N°]],HOJA1[],9,FALSE),IFERROR(VLOOKUP(Tabla8[[#This Row],[N°]],HOJA2[],9,FALSE),IFERROR(VLOOKUP(Tabla8[[#This Row],[N°]],HOJA3[],9,FALSE),"0")))</f>
        <v>0</v>
      </c>
      <c r="J43">
        <f>IFERROR(VLOOKUP(Tabla8[[#This Row],[N°]],HOJA1[],10,FALSE),IFERROR(VLOOKUP(Tabla8[[#This Row],[N°]],HOJA2[],10,FALSE),IFERROR(VLOOKUP(Tabla8[[#This Row],[N°]],HOJA3[],10,FALSE),"0")))</f>
        <v>0</v>
      </c>
      <c r="K43" t="str">
        <f>IFERROR(VLOOKUP(Tabla8[[#This Row],[N°]],HOJA1[],11,FALSE),IFERROR(VLOOKUP(Tabla8[[#This Row],[N°]],HOJA2[],11,FALSE),IFERROR(VLOOKUP(Tabla8[[#This Row],[N°]],HOJA3[],11,FALSE),"0")))</f>
        <v>0</v>
      </c>
      <c r="L43" t="str">
        <f>IFERROR(VLOOKUP(Tabla8[[#This Row],[N°]],HOJA1[],12,FALSE),IFERROR(VLOOKUP(Tabla8[[#This Row],[N°]],HOJA2[],12,FALSE),IFERROR(VLOOKUP(Tabla8[[#This Row],[N°]],HOJA3[],12,FALSE),"0")))</f>
        <v>0</v>
      </c>
      <c r="M43">
        <f>'NIVEL A'!$C$6</f>
        <v>0</v>
      </c>
      <c r="N43">
        <f>'NIVEL A'!$E$6</f>
        <v>0</v>
      </c>
      <c r="O43">
        <f>'NIVEL A'!$G$8</f>
        <v>0</v>
      </c>
      <c r="P43">
        <f>'NIVEL A'!$C$9</f>
        <v>0</v>
      </c>
    </row>
    <row r="44" spans="1:16" x14ac:dyDescent="0.25">
      <c r="A44" s="2">
        <v>43</v>
      </c>
      <c r="B44">
        <f>IFERROR(VLOOKUP(Tabla8[[#This Row],[N°]],HOJA1[],2,FALSE),IFERROR(VLOOKUP(Tabla8[[#This Row],[N°]],HOJA2[],2,FALSE),IFERROR(VLOOKUP(Tabla8[[#This Row],[N°]],HOJA3[],2,FALSE),"0")))</f>
        <v>0</v>
      </c>
      <c r="C44">
        <f>IFERROR(VLOOKUP(Tabla8[[#This Row],[N°]],HOJA1[],3,FALSE),IFERROR(VLOOKUP(Tabla8[[#This Row],[N°]],HOJA2[],3,FALSE),IFERROR(VLOOKUP(Tabla8[[#This Row],[N°]],HOJA3[],3,FALSE),"0")))</f>
        <v>0</v>
      </c>
      <c r="D44">
        <f>IFERROR(VLOOKUP(Tabla8[[#This Row],[N°]],HOJA1[],4,FALSE),IFERROR(VLOOKUP(Tabla8[[#This Row],[N°]],HOJA2[],4,FALSE),IFERROR(VLOOKUP(Tabla8[[#This Row],[N°]],HOJA3[],4,FALSE),"0")))</f>
        <v>0</v>
      </c>
      <c r="E44">
        <f>IFERROR(VLOOKUP(Tabla8[[#This Row],[N°]],HOJA1[],5,FALSE),IFERROR(VLOOKUP(Tabla8[[#This Row],[N°]],HOJA2[],5,FALSE),IFERROR(VLOOKUP(Tabla8[[#This Row],[N°]],HOJA3[],5,FALSE),"0")))</f>
        <v>0</v>
      </c>
      <c r="F44" s="5">
        <f>IFERROR(VLOOKUP(Tabla8[[#This Row],[N°]],HOJA1[],7,FALSE),IFERROR(VLOOKUP(Tabla8[[#This Row],[N°]],HOJA2[],7,FALSE),IFERROR(VLOOKUP(Tabla8[[#This Row],[N°]],HOJA3[],7,FALSE),"0")))</f>
        <v>124</v>
      </c>
      <c r="G44">
        <f>IFERROR(VLOOKUP(Tabla8[[#This Row],[N°]],HOJA1[],8,FALSE),IFERROR(VLOOKUP(Tabla8[[#This Row],[N°]],HOJA2[],8,FALSE),IFERROR(VLOOKUP(Tabla8[[#This Row],[N°]],HOJA3[],8,FALSE),"0")))</f>
        <v>0</v>
      </c>
      <c r="H44">
        <f>IFERROR(VLOOKUP(Tabla8[[#This Row],[N°]],HOJA1[],6,FALSE),IFERROR(VLOOKUP(Tabla8[[#This Row],[N°]],HOJA2[],6,FALSE),IFERROR(VLOOKUP(Tabla8[[#This Row],[N°]],HOJA3[],6,FALSE),"0")))</f>
        <v>0</v>
      </c>
      <c r="I44">
        <f>IFERROR(VLOOKUP(Tabla8[[#This Row],[N°]],HOJA1[],9,FALSE),IFERROR(VLOOKUP(Tabla8[[#This Row],[N°]],HOJA2[],9,FALSE),IFERROR(VLOOKUP(Tabla8[[#This Row],[N°]],HOJA3[],9,FALSE),"0")))</f>
        <v>0</v>
      </c>
      <c r="J44">
        <f>IFERROR(VLOOKUP(Tabla8[[#This Row],[N°]],HOJA1[],10,FALSE),IFERROR(VLOOKUP(Tabla8[[#This Row],[N°]],HOJA2[],10,FALSE),IFERROR(VLOOKUP(Tabla8[[#This Row],[N°]],HOJA3[],10,FALSE),"0")))</f>
        <v>0</v>
      </c>
      <c r="K44" t="str">
        <f>IFERROR(VLOOKUP(Tabla8[[#This Row],[N°]],HOJA1[],11,FALSE),IFERROR(VLOOKUP(Tabla8[[#This Row],[N°]],HOJA2[],11,FALSE),IFERROR(VLOOKUP(Tabla8[[#This Row],[N°]],HOJA3[],11,FALSE),"0")))</f>
        <v>0</v>
      </c>
      <c r="L44" t="str">
        <f>IFERROR(VLOOKUP(Tabla8[[#This Row],[N°]],HOJA1[],12,FALSE),IFERROR(VLOOKUP(Tabla8[[#This Row],[N°]],HOJA2[],12,FALSE),IFERROR(VLOOKUP(Tabla8[[#This Row],[N°]],HOJA3[],12,FALSE),"0")))</f>
        <v>0</v>
      </c>
      <c r="M44">
        <f>'NIVEL A'!$C$6</f>
        <v>0</v>
      </c>
      <c r="N44">
        <f>'NIVEL A'!$E$6</f>
        <v>0</v>
      </c>
      <c r="O44">
        <f>'NIVEL A'!$G$8</f>
        <v>0</v>
      </c>
      <c r="P44">
        <f>'NIVEL A'!$C$9</f>
        <v>0</v>
      </c>
    </row>
    <row r="45" spans="1:16" x14ac:dyDescent="0.25">
      <c r="A45" s="2">
        <v>44</v>
      </c>
      <c r="B45">
        <f>IFERROR(VLOOKUP(Tabla8[[#This Row],[N°]],HOJA1[],2,FALSE),IFERROR(VLOOKUP(Tabla8[[#This Row],[N°]],HOJA2[],2,FALSE),IFERROR(VLOOKUP(Tabla8[[#This Row],[N°]],HOJA3[],2,FALSE),"0")))</f>
        <v>0</v>
      </c>
      <c r="C45">
        <f>IFERROR(VLOOKUP(Tabla8[[#This Row],[N°]],HOJA1[],3,FALSE),IFERROR(VLOOKUP(Tabla8[[#This Row],[N°]],HOJA2[],3,FALSE),IFERROR(VLOOKUP(Tabla8[[#This Row],[N°]],HOJA3[],3,FALSE),"0")))</f>
        <v>0</v>
      </c>
      <c r="D45">
        <f>IFERROR(VLOOKUP(Tabla8[[#This Row],[N°]],HOJA1[],4,FALSE),IFERROR(VLOOKUP(Tabla8[[#This Row],[N°]],HOJA2[],4,FALSE),IFERROR(VLOOKUP(Tabla8[[#This Row],[N°]],HOJA3[],4,FALSE),"0")))</f>
        <v>0</v>
      </c>
      <c r="E45">
        <f>IFERROR(VLOOKUP(Tabla8[[#This Row],[N°]],HOJA1[],5,FALSE),IFERROR(VLOOKUP(Tabla8[[#This Row],[N°]],HOJA2[],5,FALSE),IFERROR(VLOOKUP(Tabla8[[#This Row],[N°]],HOJA3[],5,FALSE),"0")))</f>
        <v>0</v>
      </c>
      <c r="F45" s="5">
        <f>IFERROR(VLOOKUP(Tabla8[[#This Row],[N°]],HOJA1[],7,FALSE),IFERROR(VLOOKUP(Tabla8[[#This Row],[N°]],HOJA2[],7,FALSE),IFERROR(VLOOKUP(Tabla8[[#This Row],[N°]],HOJA3[],7,FALSE),"0")))</f>
        <v>124</v>
      </c>
      <c r="G45">
        <f>IFERROR(VLOOKUP(Tabla8[[#This Row],[N°]],HOJA1[],8,FALSE),IFERROR(VLOOKUP(Tabla8[[#This Row],[N°]],HOJA2[],8,FALSE),IFERROR(VLOOKUP(Tabla8[[#This Row],[N°]],HOJA3[],8,FALSE),"0")))</f>
        <v>0</v>
      </c>
      <c r="H45">
        <f>IFERROR(VLOOKUP(Tabla8[[#This Row],[N°]],HOJA1[],6,FALSE),IFERROR(VLOOKUP(Tabla8[[#This Row],[N°]],HOJA2[],6,FALSE),IFERROR(VLOOKUP(Tabla8[[#This Row],[N°]],HOJA3[],6,FALSE),"0")))</f>
        <v>0</v>
      </c>
      <c r="I45">
        <f>IFERROR(VLOOKUP(Tabla8[[#This Row],[N°]],HOJA1[],9,FALSE),IFERROR(VLOOKUP(Tabla8[[#This Row],[N°]],HOJA2[],9,FALSE),IFERROR(VLOOKUP(Tabla8[[#This Row],[N°]],HOJA3[],9,FALSE),"0")))</f>
        <v>0</v>
      </c>
      <c r="J45">
        <f>IFERROR(VLOOKUP(Tabla8[[#This Row],[N°]],HOJA1[],10,FALSE),IFERROR(VLOOKUP(Tabla8[[#This Row],[N°]],HOJA2[],10,FALSE),IFERROR(VLOOKUP(Tabla8[[#This Row],[N°]],HOJA3[],10,FALSE),"0")))</f>
        <v>0</v>
      </c>
      <c r="K45" t="str">
        <f>IFERROR(VLOOKUP(Tabla8[[#This Row],[N°]],HOJA1[],11,FALSE),IFERROR(VLOOKUP(Tabla8[[#This Row],[N°]],HOJA2[],11,FALSE),IFERROR(VLOOKUP(Tabla8[[#This Row],[N°]],HOJA3[],11,FALSE),"0")))</f>
        <v>0</v>
      </c>
      <c r="L45" t="str">
        <f>IFERROR(VLOOKUP(Tabla8[[#This Row],[N°]],HOJA1[],12,FALSE),IFERROR(VLOOKUP(Tabla8[[#This Row],[N°]],HOJA2[],12,FALSE),IFERROR(VLOOKUP(Tabla8[[#This Row],[N°]],HOJA3[],12,FALSE),"0")))</f>
        <v>0</v>
      </c>
      <c r="M45">
        <f>'NIVEL A'!$C$6</f>
        <v>0</v>
      </c>
      <c r="N45">
        <f>'NIVEL A'!$E$6</f>
        <v>0</v>
      </c>
      <c r="O45">
        <f>'NIVEL A'!$G$8</f>
        <v>0</v>
      </c>
      <c r="P45">
        <f>'NIVEL A'!$C$9</f>
        <v>0</v>
      </c>
    </row>
    <row r="46" spans="1:16" x14ac:dyDescent="0.25">
      <c r="A46" s="2">
        <v>45</v>
      </c>
      <c r="B46">
        <f>IFERROR(VLOOKUP(Tabla8[[#This Row],[N°]],HOJA1[],2,FALSE),IFERROR(VLOOKUP(Tabla8[[#This Row],[N°]],HOJA2[],2,FALSE),IFERROR(VLOOKUP(Tabla8[[#This Row],[N°]],HOJA3[],2,FALSE),"0")))</f>
        <v>0</v>
      </c>
      <c r="C46">
        <f>IFERROR(VLOOKUP(Tabla8[[#This Row],[N°]],HOJA1[],3,FALSE),IFERROR(VLOOKUP(Tabla8[[#This Row],[N°]],HOJA2[],3,FALSE),IFERROR(VLOOKUP(Tabla8[[#This Row],[N°]],HOJA3[],3,FALSE),"0")))</f>
        <v>0</v>
      </c>
      <c r="D46">
        <f>IFERROR(VLOOKUP(Tabla8[[#This Row],[N°]],HOJA1[],4,FALSE),IFERROR(VLOOKUP(Tabla8[[#This Row],[N°]],HOJA2[],4,FALSE),IFERROR(VLOOKUP(Tabla8[[#This Row],[N°]],HOJA3[],4,FALSE),"0")))</f>
        <v>0</v>
      </c>
      <c r="E46">
        <f>IFERROR(VLOOKUP(Tabla8[[#This Row],[N°]],HOJA1[],5,FALSE),IFERROR(VLOOKUP(Tabla8[[#This Row],[N°]],HOJA2[],5,FALSE),IFERROR(VLOOKUP(Tabla8[[#This Row],[N°]],HOJA3[],5,FALSE),"0")))</f>
        <v>0</v>
      </c>
      <c r="F46" s="5">
        <f>IFERROR(VLOOKUP(Tabla8[[#This Row],[N°]],HOJA1[],7,FALSE),IFERROR(VLOOKUP(Tabla8[[#This Row],[N°]],HOJA2[],7,FALSE),IFERROR(VLOOKUP(Tabla8[[#This Row],[N°]],HOJA3[],7,FALSE),"0")))</f>
        <v>124</v>
      </c>
      <c r="G46">
        <f>IFERROR(VLOOKUP(Tabla8[[#This Row],[N°]],HOJA1[],8,FALSE),IFERROR(VLOOKUP(Tabla8[[#This Row],[N°]],HOJA2[],8,FALSE),IFERROR(VLOOKUP(Tabla8[[#This Row],[N°]],HOJA3[],8,FALSE),"0")))</f>
        <v>0</v>
      </c>
      <c r="H46">
        <f>IFERROR(VLOOKUP(Tabla8[[#This Row],[N°]],HOJA1[],6,FALSE),IFERROR(VLOOKUP(Tabla8[[#This Row],[N°]],HOJA2[],6,FALSE),IFERROR(VLOOKUP(Tabla8[[#This Row],[N°]],HOJA3[],6,FALSE),"0")))</f>
        <v>0</v>
      </c>
      <c r="I46">
        <f>IFERROR(VLOOKUP(Tabla8[[#This Row],[N°]],HOJA1[],9,FALSE),IFERROR(VLOOKUP(Tabla8[[#This Row],[N°]],HOJA2[],9,FALSE),IFERROR(VLOOKUP(Tabla8[[#This Row],[N°]],HOJA3[],9,FALSE),"0")))</f>
        <v>0</v>
      </c>
      <c r="J46">
        <f>IFERROR(VLOOKUP(Tabla8[[#This Row],[N°]],HOJA1[],10,FALSE),IFERROR(VLOOKUP(Tabla8[[#This Row],[N°]],HOJA2[],10,FALSE),IFERROR(VLOOKUP(Tabla8[[#This Row],[N°]],HOJA3[],10,FALSE),"0")))</f>
        <v>0</v>
      </c>
      <c r="K46" t="str">
        <f>IFERROR(VLOOKUP(Tabla8[[#This Row],[N°]],HOJA1[],11,FALSE),IFERROR(VLOOKUP(Tabla8[[#This Row],[N°]],HOJA2[],11,FALSE),IFERROR(VLOOKUP(Tabla8[[#This Row],[N°]],HOJA3[],11,FALSE),"0")))</f>
        <v>0</v>
      </c>
      <c r="L46" t="str">
        <f>IFERROR(VLOOKUP(Tabla8[[#This Row],[N°]],HOJA1[],12,FALSE),IFERROR(VLOOKUP(Tabla8[[#This Row],[N°]],HOJA2[],12,FALSE),IFERROR(VLOOKUP(Tabla8[[#This Row],[N°]],HOJA3[],12,FALSE),"0")))</f>
        <v>0</v>
      </c>
      <c r="M46">
        <f>'NIVEL A'!$C$6</f>
        <v>0</v>
      </c>
      <c r="N46">
        <f>'NIVEL A'!$E$6</f>
        <v>0</v>
      </c>
      <c r="O46">
        <f>'NIVEL A'!$G$8</f>
        <v>0</v>
      </c>
      <c r="P46">
        <f>'NIVEL A'!$C$9</f>
        <v>0</v>
      </c>
    </row>
    <row r="47" spans="1:16" x14ac:dyDescent="0.25">
      <c r="A47" s="2">
        <v>46</v>
      </c>
      <c r="B47">
        <f>IFERROR(VLOOKUP(Tabla8[[#This Row],[N°]],HOJA1[],2,FALSE),IFERROR(VLOOKUP(Tabla8[[#This Row],[N°]],HOJA2[],2,FALSE),IFERROR(VLOOKUP(Tabla8[[#This Row],[N°]],HOJA3[],2,FALSE),"0")))</f>
        <v>0</v>
      </c>
      <c r="C47">
        <f>IFERROR(VLOOKUP(Tabla8[[#This Row],[N°]],HOJA1[],3,FALSE),IFERROR(VLOOKUP(Tabla8[[#This Row],[N°]],HOJA2[],3,FALSE),IFERROR(VLOOKUP(Tabla8[[#This Row],[N°]],HOJA3[],3,FALSE),"0")))</f>
        <v>0</v>
      </c>
      <c r="D47" t="str">
        <f>IFERROR(VLOOKUP(Tabla8[[#This Row],[N°]],HOJA1[],4,FALSE),IFERROR(VLOOKUP(Tabla8[[#This Row],[N°]],HOJA2[],4,FALSE),IFERROR(VLOOKUP(Tabla8[[#This Row],[N°]],HOJA3[],4,FALSE),"0")))</f>
        <v>S</v>
      </c>
      <c r="E47">
        <f>IFERROR(VLOOKUP(Tabla8[[#This Row],[N°]],HOJA1[],5,FALSE),IFERROR(VLOOKUP(Tabla8[[#This Row],[N°]],HOJA2[],5,FALSE),IFERROR(VLOOKUP(Tabla8[[#This Row],[N°]],HOJA3[],5,FALSE),"0")))</f>
        <v>0</v>
      </c>
      <c r="F47" s="5">
        <f>IFERROR(VLOOKUP(Tabla8[[#This Row],[N°]],HOJA1[],7,FALSE),IFERROR(VLOOKUP(Tabla8[[#This Row],[N°]],HOJA2[],7,FALSE),IFERROR(VLOOKUP(Tabla8[[#This Row],[N°]],HOJA3[],7,FALSE),"0")))</f>
        <v>124</v>
      </c>
      <c r="G47">
        <f>IFERROR(VLOOKUP(Tabla8[[#This Row],[N°]],HOJA1[],8,FALSE),IFERROR(VLOOKUP(Tabla8[[#This Row],[N°]],HOJA2[],8,FALSE),IFERROR(VLOOKUP(Tabla8[[#This Row],[N°]],HOJA3[],8,FALSE),"0")))</f>
        <v>0</v>
      </c>
      <c r="H47">
        <f>IFERROR(VLOOKUP(Tabla8[[#This Row],[N°]],HOJA1[],6,FALSE),IFERROR(VLOOKUP(Tabla8[[#This Row],[N°]],HOJA2[],6,FALSE),IFERROR(VLOOKUP(Tabla8[[#This Row],[N°]],HOJA3[],6,FALSE),"0")))</f>
        <v>0</v>
      </c>
      <c r="I47">
        <f>IFERROR(VLOOKUP(Tabla8[[#This Row],[N°]],HOJA1[],9,FALSE),IFERROR(VLOOKUP(Tabla8[[#This Row],[N°]],HOJA2[],9,FALSE),IFERROR(VLOOKUP(Tabla8[[#This Row],[N°]],HOJA3[],9,FALSE),"0")))</f>
        <v>0</v>
      </c>
      <c r="J47">
        <f>IFERROR(VLOOKUP(Tabla8[[#This Row],[N°]],HOJA1[],10,FALSE),IFERROR(VLOOKUP(Tabla8[[#This Row],[N°]],HOJA2[],10,FALSE),IFERROR(VLOOKUP(Tabla8[[#This Row],[N°]],HOJA3[],10,FALSE),"0")))</f>
        <v>0</v>
      </c>
      <c r="K47" t="str">
        <f>IFERROR(VLOOKUP(Tabla8[[#This Row],[N°]],HOJA1[],11,FALSE),IFERROR(VLOOKUP(Tabla8[[#This Row],[N°]],HOJA2[],11,FALSE),IFERROR(VLOOKUP(Tabla8[[#This Row],[N°]],HOJA3[],11,FALSE),"0")))</f>
        <v>0</v>
      </c>
      <c r="L47" t="str">
        <f>IFERROR(VLOOKUP(Tabla8[[#This Row],[N°]],HOJA1[],12,FALSE),IFERROR(VLOOKUP(Tabla8[[#This Row],[N°]],HOJA2[],12,FALSE),IFERROR(VLOOKUP(Tabla8[[#This Row],[N°]],HOJA3[],12,FALSE),"0")))</f>
        <v>0</v>
      </c>
      <c r="M47">
        <f>'NIVEL A'!$C$6</f>
        <v>0</v>
      </c>
      <c r="N47">
        <f>'NIVEL A'!$E$6</f>
        <v>0</v>
      </c>
      <c r="O47">
        <f>'NIVEL A'!$G$8</f>
        <v>0</v>
      </c>
      <c r="P47">
        <f>'NIVEL A'!$C$9</f>
        <v>0</v>
      </c>
    </row>
    <row r="48" spans="1:16" x14ac:dyDescent="0.25">
      <c r="A48" s="2">
        <v>47</v>
      </c>
      <c r="B48">
        <f>IFERROR(VLOOKUP(Tabla8[[#This Row],[N°]],HOJA1[],2,FALSE),IFERROR(VLOOKUP(Tabla8[[#This Row],[N°]],HOJA2[],2,FALSE),IFERROR(VLOOKUP(Tabla8[[#This Row],[N°]],HOJA3[],2,FALSE),"0")))</f>
        <v>0</v>
      </c>
      <c r="C48">
        <f>IFERROR(VLOOKUP(Tabla8[[#This Row],[N°]],HOJA1[],3,FALSE),IFERROR(VLOOKUP(Tabla8[[#This Row],[N°]],HOJA2[],3,FALSE),IFERROR(VLOOKUP(Tabla8[[#This Row],[N°]],HOJA3[],3,FALSE),"0")))</f>
        <v>0</v>
      </c>
      <c r="D48">
        <f>IFERROR(VLOOKUP(Tabla8[[#This Row],[N°]],HOJA1[],4,FALSE),IFERROR(VLOOKUP(Tabla8[[#This Row],[N°]],HOJA2[],4,FALSE),IFERROR(VLOOKUP(Tabla8[[#This Row],[N°]],HOJA3[],4,FALSE),"0")))</f>
        <v>0</v>
      </c>
      <c r="E48">
        <f>IFERROR(VLOOKUP(Tabla8[[#This Row],[N°]],HOJA1[],5,FALSE),IFERROR(VLOOKUP(Tabla8[[#This Row],[N°]],HOJA2[],5,FALSE),IFERROR(VLOOKUP(Tabla8[[#This Row],[N°]],HOJA3[],5,FALSE),"0")))</f>
        <v>0</v>
      </c>
      <c r="F48" s="5">
        <f>IFERROR(VLOOKUP(Tabla8[[#This Row],[N°]],HOJA1[],7,FALSE),IFERROR(VLOOKUP(Tabla8[[#This Row],[N°]],HOJA2[],7,FALSE),IFERROR(VLOOKUP(Tabla8[[#This Row],[N°]],HOJA3[],7,FALSE),"0")))</f>
        <v>124</v>
      </c>
      <c r="G48">
        <f>IFERROR(VLOOKUP(Tabla8[[#This Row],[N°]],HOJA1[],8,FALSE),IFERROR(VLOOKUP(Tabla8[[#This Row],[N°]],HOJA2[],8,FALSE),IFERROR(VLOOKUP(Tabla8[[#This Row],[N°]],HOJA3[],8,FALSE),"0")))</f>
        <v>0</v>
      </c>
      <c r="H48">
        <f>IFERROR(VLOOKUP(Tabla8[[#This Row],[N°]],HOJA1[],6,FALSE),IFERROR(VLOOKUP(Tabla8[[#This Row],[N°]],HOJA2[],6,FALSE),IFERROR(VLOOKUP(Tabla8[[#This Row],[N°]],HOJA3[],6,FALSE),"0")))</f>
        <v>0</v>
      </c>
      <c r="I48">
        <f>IFERROR(VLOOKUP(Tabla8[[#This Row],[N°]],HOJA1[],9,FALSE),IFERROR(VLOOKUP(Tabla8[[#This Row],[N°]],HOJA2[],9,FALSE),IFERROR(VLOOKUP(Tabla8[[#This Row],[N°]],HOJA3[],9,FALSE),"0")))</f>
        <v>0</v>
      </c>
      <c r="J48">
        <f>IFERROR(VLOOKUP(Tabla8[[#This Row],[N°]],HOJA1[],10,FALSE),IFERROR(VLOOKUP(Tabla8[[#This Row],[N°]],HOJA2[],10,FALSE),IFERROR(VLOOKUP(Tabla8[[#This Row],[N°]],HOJA3[],10,FALSE),"0")))</f>
        <v>0</v>
      </c>
      <c r="K48" t="str">
        <f>IFERROR(VLOOKUP(Tabla8[[#This Row],[N°]],HOJA1[],11,FALSE),IFERROR(VLOOKUP(Tabla8[[#This Row],[N°]],HOJA2[],11,FALSE),IFERROR(VLOOKUP(Tabla8[[#This Row],[N°]],HOJA3[],11,FALSE),"0")))</f>
        <v>0</v>
      </c>
      <c r="L48" t="str">
        <f>IFERROR(VLOOKUP(Tabla8[[#This Row],[N°]],HOJA1[],12,FALSE),IFERROR(VLOOKUP(Tabla8[[#This Row],[N°]],HOJA2[],12,FALSE),IFERROR(VLOOKUP(Tabla8[[#This Row],[N°]],HOJA3[],12,FALSE),"0")))</f>
        <v>0</v>
      </c>
      <c r="M48">
        <f>'NIVEL A'!$C$6</f>
        <v>0</v>
      </c>
      <c r="N48">
        <f>'NIVEL A'!$E$6</f>
        <v>0</v>
      </c>
      <c r="O48">
        <f>'NIVEL A'!$G$8</f>
        <v>0</v>
      </c>
      <c r="P48">
        <f>'NIVEL A'!$C$9</f>
        <v>0</v>
      </c>
    </row>
    <row r="49" spans="1:16" x14ac:dyDescent="0.25">
      <c r="A49" s="2">
        <v>48</v>
      </c>
      <c r="B49">
        <f>IFERROR(VLOOKUP(Tabla8[[#This Row],[N°]],HOJA1[],2,FALSE),IFERROR(VLOOKUP(Tabla8[[#This Row],[N°]],HOJA2[],2,FALSE),IFERROR(VLOOKUP(Tabla8[[#This Row],[N°]],HOJA3[],2,FALSE),"0")))</f>
        <v>0</v>
      </c>
      <c r="C49">
        <f>IFERROR(VLOOKUP(Tabla8[[#This Row],[N°]],HOJA1[],3,FALSE),IFERROR(VLOOKUP(Tabla8[[#This Row],[N°]],HOJA2[],3,FALSE),IFERROR(VLOOKUP(Tabla8[[#This Row],[N°]],HOJA3[],3,FALSE),"0")))</f>
        <v>0</v>
      </c>
      <c r="D49">
        <f>IFERROR(VLOOKUP(Tabla8[[#This Row],[N°]],HOJA1[],4,FALSE),IFERROR(VLOOKUP(Tabla8[[#This Row],[N°]],HOJA2[],4,FALSE),IFERROR(VLOOKUP(Tabla8[[#This Row],[N°]],HOJA3[],4,FALSE),"0")))</f>
        <v>0</v>
      </c>
      <c r="E49">
        <f>IFERROR(VLOOKUP(Tabla8[[#This Row],[N°]],HOJA1[],5,FALSE),IFERROR(VLOOKUP(Tabla8[[#This Row],[N°]],HOJA2[],5,FALSE),IFERROR(VLOOKUP(Tabla8[[#This Row],[N°]],HOJA3[],5,FALSE),"0")))</f>
        <v>0</v>
      </c>
      <c r="F49" s="5">
        <f>IFERROR(VLOOKUP(Tabla8[[#This Row],[N°]],HOJA1[],7,FALSE),IFERROR(VLOOKUP(Tabla8[[#This Row],[N°]],HOJA2[],7,FALSE),IFERROR(VLOOKUP(Tabla8[[#This Row],[N°]],HOJA3[],7,FALSE),"0")))</f>
        <v>124</v>
      </c>
      <c r="G49">
        <f>IFERROR(VLOOKUP(Tabla8[[#This Row],[N°]],HOJA1[],8,FALSE),IFERROR(VLOOKUP(Tabla8[[#This Row],[N°]],HOJA2[],8,FALSE),IFERROR(VLOOKUP(Tabla8[[#This Row],[N°]],HOJA3[],8,FALSE),"0")))</f>
        <v>0</v>
      </c>
      <c r="H49">
        <f>IFERROR(VLOOKUP(Tabla8[[#This Row],[N°]],HOJA1[],6,FALSE),IFERROR(VLOOKUP(Tabla8[[#This Row],[N°]],HOJA2[],6,FALSE),IFERROR(VLOOKUP(Tabla8[[#This Row],[N°]],HOJA3[],6,FALSE),"0")))</f>
        <v>0</v>
      </c>
      <c r="I49">
        <f>IFERROR(VLOOKUP(Tabla8[[#This Row],[N°]],HOJA1[],9,FALSE),IFERROR(VLOOKUP(Tabla8[[#This Row],[N°]],HOJA2[],9,FALSE),IFERROR(VLOOKUP(Tabla8[[#This Row],[N°]],HOJA3[],9,FALSE),"0")))</f>
        <v>0</v>
      </c>
      <c r="J49">
        <f>IFERROR(VLOOKUP(Tabla8[[#This Row],[N°]],HOJA1[],10,FALSE),IFERROR(VLOOKUP(Tabla8[[#This Row],[N°]],HOJA2[],10,FALSE),IFERROR(VLOOKUP(Tabla8[[#This Row],[N°]],HOJA3[],10,FALSE),"0")))</f>
        <v>0</v>
      </c>
      <c r="K49" t="str">
        <f>IFERROR(VLOOKUP(Tabla8[[#This Row],[N°]],HOJA1[],11,FALSE),IFERROR(VLOOKUP(Tabla8[[#This Row],[N°]],HOJA2[],11,FALSE),IFERROR(VLOOKUP(Tabla8[[#This Row],[N°]],HOJA3[],11,FALSE),"0")))</f>
        <v>0</v>
      </c>
      <c r="L49" t="str">
        <f>IFERROR(VLOOKUP(Tabla8[[#This Row],[N°]],HOJA1[],12,FALSE),IFERROR(VLOOKUP(Tabla8[[#This Row],[N°]],HOJA2[],12,FALSE),IFERROR(VLOOKUP(Tabla8[[#This Row],[N°]],HOJA3[],12,FALSE),"0")))</f>
        <v>0</v>
      </c>
      <c r="M49">
        <f>'NIVEL A'!$C$6</f>
        <v>0</v>
      </c>
      <c r="N49">
        <f>'NIVEL A'!$E$6</f>
        <v>0</v>
      </c>
      <c r="O49">
        <f>'NIVEL A'!$G$8</f>
        <v>0</v>
      </c>
      <c r="P49">
        <f>'NIVEL A'!$C$9</f>
        <v>0</v>
      </c>
    </row>
    <row r="50" spans="1:16" x14ac:dyDescent="0.25">
      <c r="A50" s="2">
        <v>49</v>
      </c>
      <c r="B50">
        <f>IFERROR(VLOOKUP(Tabla8[[#This Row],[N°]],HOJA1[],2,FALSE),IFERROR(VLOOKUP(Tabla8[[#This Row],[N°]],HOJA2[],2,FALSE),IFERROR(VLOOKUP(Tabla8[[#This Row],[N°]],HOJA3[],2,FALSE),"0")))</f>
        <v>0</v>
      </c>
      <c r="C50">
        <f>IFERROR(VLOOKUP(Tabla8[[#This Row],[N°]],HOJA1[],3,FALSE),IFERROR(VLOOKUP(Tabla8[[#This Row],[N°]],HOJA2[],3,FALSE),IFERROR(VLOOKUP(Tabla8[[#This Row],[N°]],HOJA3[],3,FALSE),"0")))</f>
        <v>0</v>
      </c>
      <c r="D50">
        <f>IFERROR(VLOOKUP(Tabla8[[#This Row],[N°]],HOJA1[],4,FALSE),IFERROR(VLOOKUP(Tabla8[[#This Row],[N°]],HOJA2[],4,FALSE),IFERROR(VLOOKUP(Tabla8[[#This Row],[N°]],HOJA3[],4,FALSE),"0")))</f>
        <v>0</v>
      </c>
      <c r="E50">
        <f>IFERROR(VLOOKUP(Tabla8[[#This Row],[N°]],HOJA1[],5,FALSE),IFERROR(VLOOKUP(Tabla8[[#This Row],[N°]],HOJA2[],5,FALSE),IFERROR(VLOOKUP(Tabla8[[#This Row],[N°]],HOJA3[],5,FALSE),"0")))</f>
        <v>0</v>
      </c>
      <c r="F50" s="5">
        <f>IFERROR(VLOOKUP(Tabla8[[#This Row],[N°]],HOJA1[],7,FALSE),IFERROR(VLOOKUP(Tabla8[[#This Row],[N°]],HOJA2[],7,FALSE),IFERROR(VLOOKUP(Tabla8[[#This Row],[N°]],HOJA3[],7,FALSE),"0")))</f>
        <v>124</v>
      </c>
      <c r="G50">
        <f>IFERROR(VLOOKUP(Tabla8[[#This Row],[N°]],HOJA1[],8,FALSE),IFERROR(VLOOKUP(Tabla8[[#This Row],[N°]],HOJA2[],8,FALSE),IFERROR(VLOOKUP(Tabla8[[#This Row],[N°]],HOJA3[],8,FALSE),"0")))</f>
        <v>0</v>
      </c>
      <c r="H50">
        <f>IFERROR(VLOOKUP(Tabla8[[#This Row],[N°]],HOJA1[],6,FALSE),IFERROR(VLOOKUP(Tabla8[[#This Row],[N°]],HOJA2[],6,FALSE),IFERROR(VLOOKUP(Tabla8[[#This Row],[N°]],HOJA3[],6,FALSE),"0")))</f>
        <v>0</v>
      </c>
      <c r="I50">
        <f>IFERROR(VLOOKUP(Tabla8[[#This Row],[N°]],HOJA1[],9,FALSE),IFERROR(VLOOKUP(Tabla8[[#This Row],[N°]],HOJA2[],9,FALSE),IFERROR(VLOOKUP(Tabla8[[#This Row],[N°]],HOJA3[],9,FALSE),"0")))</f>
        <v>0</v>
      </c>
      <c r="J50">
        <f>IFERROR(VLOOKUP(Tabla8[[#This Row],[N°]],HOJA1[],10,FALSE),IFERROR(VLOOKUP(Tabla8[[#This Row],[N°]],HOJA2[],10,FALSE),IFERROR(VLOOKUP(Tabla8[[#This Row],[N°]],HOJA3[],10,FALSE),"0")))</f>
        <v>0</v>
      </c>
      <c r="K50" t="str">
        <f>IFERROR(VLOOKUP(Tabla8[[#This Row],[N°]],HOJA1[],11,FALSE),IFERROR(VLOOKUP(Tabla8[[#This Row],[N°]],HOJA2[],11,FALSE),IFERROR(VLOOKUP(Tabla8[[#This Row],[N°]],HOJA3[],11,FALSE),"0")))</f>
        <v>0</v>
      </c>
      <c r="L50" t="str">
        <f>IFERROR(VLOOKUP(Tabla8[[#This Row],[N°]],HOJA1[],12,FALSE),IFERROR(VLOOKUP(Tabla8[[#This Row],[N°]],HOJA2[],12,FALSE),IFERROR(VLOOKUP(Tabla8[[#This Row],[N°]],HOJA3[],12,FALSE),"0")))</f>
        <v>0</v>
      </c>
      <c r="M50">
        <f>'NIVEL A'!$C$6</f>
        <v>0</v>
      </c>
      <c r="N50">
        <f>'NIVEL A'!$E$6</f>
        <v>0</v>
      </c>
      <c r="O50">
        <f>'NIVEL A'!$G$8</f>
        <v>0</v>
      </c>
      <c r="P50">
        <f>'NIVEL A'!$C$9</f>
        <v>0</v>
      </c>
    </row>
    <row r="51" spans="1:16" x14ac:dyDescent="0.25">
      <c r="A51" s="2">
        <v>50</v>
      </c>
      <c r="B51">
        <f>IFERROR(VLOOKUP(Tabla8[[#This Row],[N°]],HOJA1[],2,FALSE),IFERROR(VLOOKUP(Tabla8[[#This Row],[N°]],HOJA2[],2,FALSE),IFERROR(VLOOKUP(Tabla8[[#This Row],[N°]],HOJA3[],2,FALSE),"0")))</f>
        <v>0</v>
      </c>
      <c r="C51">
        <f>IFERROR(VLOOKUP(Tabla8[[#This Row],[N°]],HOJA1[],3,FALSE),IFERROR(VLOOKUP(Tabla8[[#This Row],[N°]],HOJA2[],3,FALSE),IFERROR(VLOOKUP(Tabla8[[#This Row],[N°]],HOJA3[],3,FALSE),"0")))</f>
        <v>0</v>
      </c>
      <c r="D51">
        <f>IFERROR(VLOOKUP(Tabla8[[#This Row],[N°]],HOJA1[],4,FALSE),IFERROR(VLOOKUP(Tabla8[[#This Row],[N°]],HOJA2[],4,FALSE),IFERROR(VLOOKUP(Tabla8[[#This Row],[N°]],HOJA3[],4,FALSE),"0")))</f>
        <v>0</v>
      </c>
      <c r="E51">
        <f>IFERROR(VLOOKUP(Tabla8[[#This Row],[N°]],HOJA1[],5,FALSE),IFERROR(VLOOKUP(Tabla8[[#This Row],[N°]],HOJA2[],5,FALSE),IFERROR(VLOOKUP(Tabla8[[#This Row],[N°]],HOJA3[],5,FALSE),"0")))</f>
        <v>0</v>
      </c>
      <c r="F51" s="5">
        <f>IFERROR(VLOOKUP(Tabla8[[#This Row],[N°]],HOJA1[],7,FALSE),IFERROR(VLOOKUP(Tabla8[[#This Row],[N°]],HOJA2[],7,FALSE),IFERROR(VLOOKUP(Tabla8[[#This Row],[N°]],HOJA3[],7,FALSE),"0")))</f>
        <v>124</v>
      </c>
      <c r="G51">
        <f>IFERROR(VLOOKUP(Tabla8[[#This Row],[N°]],HOJA1[],8,FALSE),IFERROR(VLOOKUP(Tabla8[[#This Row],[N°]],HOJA2[],8,FALSE),IFERROR(VLOOKUP(Tabla8[[#This Row],[N°]],HOJA3[],8,FALSE),"0")))</f>
        <v>0</v>
      </c>
      <c r="H51">
        <f>IFERROR(VLOOKUP(Tabla8[[#This Row],[N°]],HOJA1[],6,FALSE),IFERROR(VLOOKUP(Tabla8[[#This Row],[N°]],HOJA2[],6,FALSE),IFERROR(VLOOKUP(Tabla8[[#This Row],[N°]],HOJA3[],6,FALSE),"0")))</f>
        <v>0</v>
      </c>
      <c r="I51">
        <f>IFERROR(VLOOKUP(Tabla8[[#This Row],[N°]],HOJA1[],9,FALSE),IFERROR(VLOOKUP(Tabla8[[#This Row],[N°]],HOJA2[],9,FALSE),IFERROR(VLOOKUP(Tabla8[[#This Row],[N°]],HOJA3[],9,FALSE),"0")))</f>
        <v>0</v>
      </c>
      <c r="J51">
        <f>IFERROR(VLOOKUP(Tabla8[[#This Row],[N°]],HOJA1[],10,FALSE),IFERROR(VLOOKUP(Tabla8[[#This Row],[N°]],HOJA2[],10,FALSE),IFERROR(VLOOKUP(Tabla8[[#This Row],[N°]],HOJA3[],10,FALSE),"0")))</f>
        <v>0</v>
      </c>
      <c r="K51" t="str">
        <f>IFERROR(VLOOKUP(Tabla8[[#This Row],[N°]],HOJA1[],11,FALSE),IFERROR(VLOOKUP(Tabla8[[#This Row],[N°]],HOJA2[],11,FALSE),IFERROR(VLOOKUP(Tabla8[[#This Row],[N°]],HOJA3[],11,FALSE),"0")))</f>
        <v>0</v>
      </c>
      <c r="L51" t="str">
        <f>IFERROR(VLOOKUP(Tabla8[[#This Row],[N°]],HOJA1[],12,FALSE),IFERROR(VLOOKUP(Tabla8[[#This Row],[N°]],HOJA2[],12,FALSE),IFERROR(VLOOKUP(Tabla8[[#This Row],[N°]],HOJA3[],12,FALSE),"0")))</f>
        <v>0</v>
      </c>
      <c r="M51">
        <f>'NIVEL A'!$C$6</f>
        <v>0</v>
      </c>
      <c r="N51">
        <f>'NIVEL A'!$E$6</f>
        <v>0</v>
      </c>
      <c r="O51">
        <f>'NIVEL A'!$G$8</f>
        <v>0</v>
      </c>
      <c r="P51">
        <f>'NIVEL A'!$C$9</f>
        <v>0</v>
      </c>
    </row>
    <row r="52" spans="1:16" x14ac:dyDescent="0.25">
      <c r="A52" s="2">
        <v>51</v>
      </c>
      <c r="B52">
        <f>IFERROR(VLOOKUP(Tabla8[[#This Row],[N°]],HOJA1[],2,FALSE),IFERROR(VLOOKUP(Tabla8[[#This Row],[N°]],HOJA2[],2,FALSE),IFERROR(VLOOKUP(Tabla8[[#This Row],[N°]],HOJA3[],2,FALSE),"0")))</f>
        <v>0</v>
      </c>
      <c r="C52">
        <f>IFERROR(VLOOKUP(Tabla8[[#This Row],[N°]],HOJA1[],3,FALSE),IFERROR(VLOOKUP(Tabla8[[#This Row],[N°]],HOJA2[],3,FALSE),IFERROR(VLOOKUP(Tabla8[[#This Row],[N°]],HOJA3[],3,FALSE),"0")))</f>
        <v>0</v>
      </c>
      <c r="D52">
        <f>IFERROR(VLOOKUP(Tabla8[[#This Row],[N°]],HOJA1[],4,FALSE),IFERROR(VLOOKUP(Tabla8[[#This Row],[N°]],HOJA2[],4,FALSE),IFERROR(VLOOKUP(Tabla8[[#This Row],[N°]],HOJA3[],4,FALSE),"0")))</f>
        <v>0</v>
      </c>
      <c r="E52">
        <f>IFERROR(VLOOKUP(Tabla8[[#This Row],[N°]],HOJA1[],5,FALSE),IFERROR(VLOOKUP(Tabla8[[#This Row],[N°]],HOJA2[],5,FALSE),IFERROR(VLOOKUP(Tabla8[[#This Row],[N°]],HOJA3[],5,FALSE),"0")))</f>
        <v>0</v>
      </c>
      <c r="F52" s="5">
        <f>IFERROR(VLOOKUP(Tabla8[[#This Row],[N°]],HOJA1[],7,FALSE),IFERROR(VLOOKUP(Tabla8[[#This Row],[N°]],HOJA2[],7,FALSE),IFERROR(VLOOKUP(Tabla8[[#This Row],[N°]],HOJA3[],7,FALSE),"0")))</f>
        <v>124</v>
      </c>
      <c r="G52">
        <f>IFERROR(VLOOKUP(Tabla8[[#This Row],[N°]],HOJA1[],8,FALSE),IFERROR(VLOOKUP(Tabla8[[#This Row],[N°]],HOJA2[],8,FALSE),IFERROR(VLOOKUP(Tabla8[[#This Row],[N°]],HOJA3[],8,FALSE),"0")))</f>
        <v>0</v>
      </c>
      <c r="H52">
        <f>IFERROR(VLOOKUP(Tabla8[[#This Row],[N°]],HOJA1[],6,FALSE),IFERROR(VLOOKUP(Tabla8[[#This Row],[N°]],HOJA2[],6,FALSE),IFERROR(VLOOKUP(Tabla8[[#This Row],[N°]],HOJA3[],6,FALSE),"0")))</f>
        <v>0</v>
      </c>
      <c r="I52">
        <f>IFERROR(VLOOKUP(Tabla8[[#This Row],[N°]],HOJA1[],9,FALSE),IFERROR(VLOOKUP(Tabla8[[#This Row],[N°]],HOJA2[],9,FALSE),IFERROR(VLOOKUP(Tabla8[[#This Row],[N°]],HOJA3[],9,FALSE),"0")))</f>
        <v>0</v>
      </c>
      <c r="J52">
        <f>IFERROR(VLOOKUP(Tabla8[[#This Row],[N°]],HOJA1[],10,FALSE),IFERROR(VLOOKUP(Tabla8[[#This Row],[N°]],HOJA2[],10,FALSE),IFERROR(VLOOKUP(Tabla8[[#This Row],[N°]],HOJA3[],10,FALSE),"0")))</f>
        <v>0</v>
      </c>
      <c r="K52" t="str">
        <f>IFERROR(VLOOKUP(Tabla8[[#This Row],[N°]],HOJA1[],11,FALSE),IFERROR(VLOOKUP(Tabla8[[#This Row],[N°]],HOJA2[],11,FALSE),IFERROR(VLOOKUP(Tabla8[[#This Row],[N°]],HOJA3[],11,FALSE),"0")))</f>
        <v>0</v>
      </c>
      <c r="L52" t="str">
        <f>IFERROR(VLOOKUP(Tabla8[[#This Row],[N°]],HOJA1[],12,FALSE),IFERROR(VLOOKUP(Tabla8[[#This Row],[N°]],HOJA2[],12,FALSE),IFERROR(VLOOKUP(Tabla8[[#This Row],[N°]],HOJA3[],12,FALSE),"0")))</f>
        <v>0</v>
      </c>
      <c r="M52">
        <f>'NIVEL A'!$C$6</f>
        <v>0</v>
      </c>
      <c r="N52">
        <f>'NIVEL A'!$E$6</f>
        <v>0</v>
      </c>
      <c r="O52">
        <f>'NIVEL A'!$G$8</f>
        <v>0</v>
      </c>
      <c r="P52">
        <f>'NIVEL A'!$C$9</f>
        <v>0</v>
      </c>
    </row>
    <row r="53" spans="1:16" x14ac:dyDescent="0.25">
      <c r="A53" s="2">
        <v>52</v>
      </c>
      <c r="B53">
        <f>IFERROR(VLOOKUP(Tabla8[[#This Row],[N°]],HOJA1[],2,FALSE),IFERROR(VLOOKUP(Tabla8[[#This Row],[N°]],HOJA2[],2,FALSE),IFERROR(VLOOKUP(Tabla8[[#This Row],[N°]],HOJA3[],2,FALSE),"0")))</f>
        <v>0</v>
      </c>
      <c r="C53">
        <f>IFERROR(VLOOKUP(Tabla8[[#This Row],[N°]],HOJA1[],3,FALSE),IFERROR(VLOOKUP(Tabla8[[#This Row],[N°]],HOJA2[],3,FALSE),IFERROR(VLOOKUP(Tabla8[[#This Row],[N°]],HOJA3[],3,FALSE),"0")))</f>
        <v>0</v>
      </c>
      <c r="D53">
        <f>IFERROR(VLOOKUP(Tabla8[[#This Row],[N°]],HOJA1[],4,FALSE),IFERROR(VLOOKUP(Tabla8[[#This Row],[N°]],HOJA2[],4,FALSE),IFERROR(VLOOKUP(Tabla8[[#This Row],[N°]],HOJA3[],4,FALSE),"0")))</f>
        <v>0</v>
      </c>
      <c r="E53">
        <f>IFERROR(VLOOKUP(Tabla8[[#This Row],[N°]],HOJA1[],5,FALSE),IFERROR(VLOOKUP(Tabla8[[#This Row],[N°]],HOJA2[],5,FALSE),IFERROR(VLOOKUP(Tabla8[[#This Row],[N°]],HOJA3[],5,FALSE),"0")))</f>
        <v>0</v>
      </c>
      <c r="F53" s="5">
        <f>IFERROR(VLOOKUP(Tabla8[[#This Row],[N°]],HOJA1[],7,FALSE),IFERROR(VLOOKUP(Tabla8[[#This Row],[N°]],HOJA2[],7,FALSE),IFERROR(VLOOKUP(Tabla8[[#This Row],[N°]],HOJA3[],7,FALSE),"0")))</f>
        <v>124</v>
      </c>
      <c r="G53">
        <f>IFERROR(VLOOKUP(Tabla8[[#This Row],[N°]],HOJA1[],8,FALSE),IFERROR(VLOOKUP(Tabla8[[#This Row],[N°]],HOJA2[],8,FALSE),IFERROR(VLOOKUP(Tabla8[[#This Row],[N°]],HOJA3[],8,FALSE),"0")))</f>
        <v>0</v>
      </c>
      <c r="H53">
        <f>IFERROR(VLOOKUP(Tabla8[[#This Row],[N°]],HOJA1[],6,FALSE),IFERROR(VLOOKUP(Tabla8[[#This Row],[N°]],HOJA2[],6,FALSE),IFERROR(VLOOKUP(Tabla8[[#This Row],[N°]],HOJA3[],6,FALSE),"0")))</f>
        <v>0</v>
      </c>
      <c r="I53">
        <f>IFERROR(VLOOKUP(Tabla8[[#This Row],[N°]],HOJA1[],9,FALSE),IFERROR(VLOOKUP(Tabla8[[#This Row],[N°]],HOJA2[],9,FALSE),IFERROR(VLOOKUP(Tabla8[[#This Row],[N°]],HOJA3[],9,FALSE),"0")))</f>
        <v>0</v>
      </c>
      <c r="J53">
        <f>IFERROR(VLOOKUP(Tabla8[[#This Row],[N°]],HOJA1[],10,FALSE),IFERROR(VLOOKUP(Tabla8[[#This Row],[N°]],HOJA2[],10,FALSE),IFERROR(VLOOKUP(Tabla8[[#This Row],[N°]],HOJA3[],10,FALSE),"0")))</f>
        <v>0</v>
      </c>
      <c r="K53" t="str">
        <f>IFERROR(VLOOKUP(Tabla8[[#This Row],[N°]],HOJA1[],11,FALSE),IFERROR(VLOOKUP(Tabla8[[#This Row],[N°]],HOJA2[],11,FALSE),IFERROR(VLOOKUP(Tabla8[[#This Row],[N°]],HOJA3[],11,FALSE),"0")))</f>
        <v>0</v>
      </c>
      <c r="L53" t="str">
        <f>IFERROR(VLOOKUP(Tabla8[[#This Row],[N°]],HOJA1[],12,FALSE),IFERROR(VLOOKUP(Tabla8[[#This Row],[N°]],HOJA2[],12,FALSE),IFERROR(VLOOKUP(Tabla8[[#This Row],[N°]],HOJA3[],12,FALSE),"0")))</f>
        <v>0</v>
      </c>
      <c r="M53">
        <f>'NIVEL A'!$C$6</f>
        <v>0</v>
      </c>
      <c r="N53">
        <f>'NIVEL A'!$E$6</f>
        <v>0</v>
      </c>
      <c r="O53">
        <f>'NIVEL A'!$G$8</f>
        <v>0</v>
      </c>
      <c r="P53">
        <f>'NIVEL A'!$C$9</f>
        <v>0</v>
      </c>
    </row>
    <row r="54" spans="1:16" x14ac:dyDescent="0.25">
      <c r="A54" s="2">
        <v>53</v>
      </c>
      <c r="B54">
        <f>IFERROR(VLOOKUP(Tabla8[[#This Row],[N°]],HOJA1[],2,FALSE),IFERROR(VLOOKUP(Tabla8[[#This Row],[N°]],HOJA2[],2,FALSE),IFERROR(VLOOKUP(Tabla8[[#This Row],[N°]],HOJA3[],2,FALSE),"0")))</f>
        <v>0</v>
      </c>
      <c r="C54">
        <f>IFERROR(VLOOKUP(Tabla8[[#This Row],[N°]],HOJA1[],3,FALSE),IFERROR(VLOOKUP(Tabla8[[#This Row],[N°]],HOJA2[],3,FALSE),IFERROR(VLOOKUP(Tabla8[[#This Row],[N°]],HOJA3[],3,FALSE),"0")))</f>
        <v>0</v>
      </c>
      <c r="D54">
        <f>IFERROR(VLOOKUP(Tabla8[[#This Row],[N°]],HOJA1[],4,FALSE),IFERROR(VLOOKUP(Tabla8[[#This Row],[N°]],HOJA2[],4,FALSE),IFERROR(VLOOKUP(Tabla8[[#This Row],[N°]],HOJA3[],4,FALSE),"0")))</f>
        <v>0</v>
      </c>
      <c r="E54">
        <f>IFERROR(VLOOKUP(Tabla8[[#This Row],[N°]],HOJA1[],5,FALSE),IFERROR(VLOOKUP(Tabla8[[#This Row],[N°]],HOJA2[],5,FALSE),IFERROR(VLOOKUP(Tabla8[[#This Row],[N°]],HOJA3[],5,FALSE),"0")))</f>
        <v>0</v>
      </c>
      <c r="F54" s="5">
        <f>IFERROR(VLOOKUP(Tabla8[[#This Row],[N°]],HOJA1[],7,FALSE),IFERROR(VLOOKUP(Tabla8[[#This Row],[N°]],HOJA2[],7,FALSE),IFERROR(VLOOKUP(Tabla8[[#This Row],[N°]],HOJA3[],7,FALSE),"0")))</f>
        <v>124</v>
      </c>
      <c r="G54">
        <f>IFERROR(VLOOKUP(Tabla8[[#This Row],[N°]],HOJA1[],8,FALSE),IFERROR(VLOOKUP(Tabla8[[#This Row],[N°]],HOJA2[],8,FALSE),IFERROR(VLOOKUP(Tabla8[[#This Row],[N°]],HOJA3[],8,FALSE),"0")))</f>
        <v>0</v>
      </c>
      <c r="H54">
        <f>IFERROR(VLOOKUP(Tabla8[[#This Row],[N°]],HOJA1[],6,FALSE),IFERROR(VLOOKUP(Tabla8[[#This Row],[N°]],HOJA2[],6,FALSE),IFERROR(VLOOKUP(Tabla8[[#This Row],[N°]],HOJA3[],6,FALSE),"0")))</f>
        <v>0</v>
      </c>
      <c r="I54">
        <f>IFERROR(VLOOKUP(Tabla8[[#This Row],[N°]],HOJA1[],9,FALSE),IFERROR(VLOOKUP(Tabla8[[#This Row],[N°]],HOJA2[],9,FALSE),IFERROR(VLOOKUP(Tabla8[[#This Row],[N°]],HOJA3[],9,FALSE),"0")))</f>
        <v>0</v>
      </c>
      <c r="J54">
        <f>IFERROR(VLOOKUP(Tabla8[[#This Row],[N°]],HOJA1[],10,FALSE),IFERROR(VLOOKUP(Tabla8[[#This Row],[N°]],HOJA2[],10,FALSE),IFERROR(VLOOKUP(Tabla8[[#This Row],[N°]],HOJA3[],10,FALSE),"0")))</f>
        <v>0</v>
      </c>
      <c r="K54" t="str">
        <f>IFERROR(VLOOKUP(Tabla8[[#This Row],[N°]],HOJA1[],11,FALSE),IFERROR(VLOOKUP(Tabla8[[#This Row],[N°]],HOJA2[],11,FALSE),IFERROR(VLOOKUP(Tabla8[[#This Row],[N°]],HOJA3[],11,FALSE),"0")))</f>
        <v>0</v>
      </c>
      <c r="L54" t="str">
        <f>IFERROR(VLOOKUP(Tabla8[[#This Row],[N°]],HOJA1[],12,FALSE),IFERROR(VLOOKUP(Tabla8[[#This Row],[N°]],HOJA2[],12,FALSE),IFERROR(VLOOKUP(Tabla8[[#This Row],[N°]],HOJA3[],12,FALSE),"0")))</f>
        <v>0</v>
      </c>
      <c r="M54">
        <f>'NIVEL A'!$C$6</f>
        <v>0</v>
      </c>
      <c r="N54">
        <f>'NIVEL A'!$E$6</f>
        <v>0</v>
      </c>
      <c r="O54">
        <f>'NIVEL A'!$G$8</f>
        <v>0</v>
      </c>
      <c r="P54">
        <f>'NIVEL A'!$C$9</f>
        <v>0</v>
      </c>
    </row>
    <row r="55" spans="1:16" x14ac:dyDescent="0.25">
      <c r="A55" s="2">
        <v>54</v>
      </c>
      <c r="B55">
        <f>IFERROR(VLOOKUP(Tabla8[[#This Row],[N°]],HOJA1[],2,FALSE),IFERROR(VLOOKUP(Tabla8[[#This Row],[N°]],HOJA2[],2,FALSE),IFERROR(VLOOKUP(Tabla8[[#This Row],[N°]],HOJA3[],2,FALSE),"0")))</f>
        <v>0</v>
      </c>
      <c r="C55">
        <f>IFERROR(VLOOKUP(Tabla8[[#This Row],[N°]],HOJA1[],3,FALSE),IFERROR(VLOOKUP(Tabla8[[#This Row],[N°]],HOJA2[],3,FALSE),IFERROR(VLOOKUP(Tabla8[[#This Row],[N°]],HOJA3[],3,FALSE),"0")))</f>
        <v>0</v>
      </c>
      <c r="D55">
        <f>IFERROR(VLOOKUP(Tabla8[[#This Row],[N°]],HOJA1[],4,FALSE),IFERROR(VLOOKUP(Tabla8[[#This Row],[N°]],HOJA2[],4,FALSE),IFERROR(VLOOKUP(Tabla8[[#This Row],[N°]],HOJA3[],4,FALSE),"0")))</f>
        <v>0</v>
      </c>
      <c r="E55">
        <f>IFERROR(VLOOKUP(Tabla8[[#This Row],[N°]],HOJA1[],5,FALSE),IFERROR(VLOOKUP(Tabla8[[#This Row],[N°]],HOJA2[],5,FALSE),IFERROR(VLOOKUP(Tabla8[[#This Row],[N°]],HOJA3[],5,FALSE),"0")))</f>
        <v>0</v>
      </c>
      <c r="F55" s="5">
        <f>IFERROR(VLOOKUP(Tabla8[[#This Row],[N°]],HOJA1[],7,FALSE),IFERROR(VLOOKUP(Tabla8[[#This Row],[N°]],HOJA2[],7,FALSE),IFERROR(VLOOKUP(Tabla8[[#This Row],[N°]],HOJA3[],7,FALSE),"0")))</f>
        <v>124</v>
      </c>
      <c r="G55">
        <f>IFERROR(VLOOKUP(Tabla8[[#This Row],[N°]],HOJA1[],8,FALSE),IFERROR(VLOOKUP(Tabla8[[#This Row],[N°]],HOJA2[],8,FALSE),IFERROR(VLOOKUP(Tabla8[[#This Row],[N°]],HOJA3[],8,FALSE),"0")))</f>
        <v>0</v>
      </c>
      <c r="H55">
        <f>IFERROR(VLOOKUP(Tabla8[[#This Row],[N°]],HOJA1[],6,FALSE),IFERROR(VLOOKUP(Tabla8[[#This Row],[N°]],HOJA2[],6,FALSE),IFERROR(VLOOKUP(Tabla8[[#This Row],[N°]],HOJA3[],6,FALSE),"0")))</f>
        <v>0</v>
      </c>
      <c r="I55">
        <f>IFERROR(VLOOKUP(Tabla8[[#This Row],[N°]],HOJA1[],9,FALSE),IFERROR(VLOOKUP(Tabla8[[#This Row],[N°]],HOJA2[],9,FALSE),IFERROR(VLOOKUP(Tabla8[[#This Row],[N°]],HOJA3[],9,FALSE),"0")))</f>
        <v>0</v>
      </c>
      <c r="J55">
        <f>IFERROR(VLOOKUP(Tabla8[[#This Row],[N°]],HOJA1[],10,FALSE),IFERROR(VLOOKUP(Tabla8[[#This Row],[N°]],HOJA2[],10,FALSE),IFERROR(VLOOKUP(Tabla8[[#This Row],[N°]],HOJA3[],10,FALSE),"0")))</f>
        <v>0</v>
      </c>
      <c r="K55" t="str">
        <f>IFERROR(VLOOKUP(Tabla8[[#This Row],[N°]],HOJA1[],11,FALSE),IFERROR(VLOOKUP(Tabla8[[#This Row],[N°]],HOJA2[],11,FALSE),IFERROR(VLOOKUP(Tabla8[[#This Row],[N°]],HOJA3[],11,FALSE),"0")))</f>
        <v>0</v>
      </c>
      <c r="L55" t="str">
        <f>IFERROR(VLOOKUP(Tabla8[[#This Row],[N°]],HOJA1[],12,FALSE),IFERROR(VLOOKUP(Tabla8[[#This Row],[N°]],HOJA2[],12,FALSE),IFERROR(VLOOKUP(Tabla8[[#This Row],[N°]],HOJA3[],12,FALSE),"0")))</f>
        <v>0</v>
      </c>
      <c r="M55">
        <f>'NIVEL A'!$C$6</f>
        <v>0</v>
      </c>
      <c r="N55">
        <f>'NIVEL A'!$E$6</f>
        <v>0</v>
      </c>
      <c r="O55">
        <f>'NIVEL A'!$G$8</f>
        <v>0</v>
      </c>
      <c r="P55">
        <f>'NIVEL A'!$C$9</f>
        <v>0</v>
      </c>
    </row>
    <row r="56" spans="1:16" x14ac:dyDescent="0.25">
      <c r="A56" s="2">
        <v>55</v>
      </c>
      <c r="B56">
        <f>IFERROR(VLOOKUP(Tabla8[[#This Row],[N°]],HOJA1[],2,FALSE),IFERROR(VLOOKUP(Tabla8[[#This Row],[N°]],HOJA2[],2,FALSE),IFERROR(VLOOKUP(Tabla8[[#This Row],[N°]],HOJA3[],2,FALSE),"0")))</f>
        <v>0</v>
      </c>
      <c r="C56">
        <f>IFERROR(VLOOKUP(Tabla8[[#This Row],[N°]],HOJA1[],3,FALSE),IFERROR(VLOOKUP(Tabla8[[#This Row],[N°]],HOJA2[],3,FALSE),IFERROR(VLOOKUP(Tabla8[[#This Row],[N°]],HOJA3[],3,FALSE),"0")))</f>
        <v>0</v>
      </c>
      <c r="D56">
        <f>IFERROR(VLOOKUP(Tabla8[[#This Row],[N°]],HOJA1[],4,FALSE),IFERROR(VLOOKUP(Tabla8[[#This Row],[N°]],HOJA2[],4,FALSE),IFERROR(VLOOKUP(Tabla8[[#This Row],[N°]],HOJA3[],4,FALSE),"0")))</f>
        <v>0</v>
      </c>
      <c r="E56">
        <f>IFERROR(VLOOKUP(Tabla8[[#This Row],[N°]],HOJA1[],5,FALSE),IFERROR(VLOOKUP(Tabla8[[#This Row],[N°]],HOJA2[],5,FALSE),IFERROR(VLOOKUP(Tabla8[[#This Row],[N°]],HOJA3[],5,FALSE),"0")))</f>
        <v>0</v>
      </c>
      <c r="F56" s="5">
        <f>IFERROR(VLOOKUP(Tabla8[[#This Row],[N°]],HOJA1[],7,FALSE),IFERROR(VLOOKUP(Tabla8[[#This Row],[N°]],HOJA2[],7,FALSE),IFERROR(VLOOKUP(Tabla8[[#This Row],[N°]],HOJA3[],7,FALSE),"0")))</f>
        <v>124</v>
      </c>
      <c r="G56">
        <f>IFERROR(VLOOKUP(Tabla8[[#This Row],[N°]],HOJA1[],8,FALSE),IFERROR(VLOOKUP(Tabla8[[#This Row],[N°]],HOJA2[],8,FALSE),IFERROR(VLOOKUP(Tabla8[[#This Row],[N°]],HOJA3[],8,FALSE),"0")))</f>
        <v>0</v>
      </c>
      <c r="H56">
        <f>IFERROR(VLOOKUP(Tabla8[[#This Row],[N°]],HOJA1[],6,FALSE),IFERROR(VLOOKUP(Tabla8[[#This Row],[N°]],HOJA2[],6,FALSE),IFERROR(VLOOKUP(Tabla8[[#This Row],[N°]],HOJA3[],6,FALSE),"0")))</f>
        <v>0</v>
      </c>
      <c r="I56">
        <f>IFERROR(VLOOKUP(Tabla8[[#This Row],[N°]],HOJA1[],9,FALSE),IFERROR(VLOOKUP(Tabla8[[#This Row],[N°]],HOJA2[],9,FALSE),IFERROR(VLOOKUP(Tabla8[[#This Row],[N°]],HOJA3[],9,FALSE),"0")))</f>
        <v>0</v>
      </c>
      <c r="J56">
        <f>IFERROR(VLOOKUP(Tabla8[[#This Row],[N°]],HOJA1[],10,FALSE),IFERROR(VLOOKUP(Tabla8[[#This Row],[N°]],HOJA2[],10,FALSE),IFERROR(VLOOKUP(Tabla8[[#This Row],[N°]],HOJA3[],10,FALSE),"0")))</f>
        <v>0</v>
      </c>
      <c r="K56" t="str">
        <f>IFERROR(VLOOKUP(Tabla8[[#This Row],[N°]],HOJA1[],11,FALSE),IFERROR(VLOOKUP(Tabla8[[#This Row],[N°]],HOJA2[],11,FALSE),IFERROR(VLOOKUP(Tabla8[[#This Row],[N°]],HOJA3[],11,FALSE),"0")))</f>
        <v>0</v>
      </c>
      <c r="L56" t="str">
        <f>IFERROR(VLOOKUP(Tabla8[[#This Row],[N°]],HOJA1[],12,FALSE),IFERROR(VLOOKUP(Tabla8[[#This Row],[N°]],HOJA2[],12,FALSE),IFERROR(VLOOKUP(Tabla8[[#This Row],[N°]],HOJA3[],12,FALSE),"0")))</f>
        <v>0</v>
      </c>
      <c r="M56">
        <f>'NIVEL A'!$C$6</f>
        <v>0</v>
      </c>
      <c r="N56">
        <f>'NIVEL A'!$E$6</f>
        <v>0</v>
      </c>
      <c r="O56">
        <f>'NIVEL A'!$G$8</f>
        <v>0</v>
      </c>
      <c r="P56">
        <f>'NIVEL A'!$C$9</f>
        <v>0</v>
      </c>
    </row>
    <row r="57" spans="1:16" x14ac:dyDescent="0.25">
      <c r="A57" s="2">
        <v>56</v>
      </c>
      <c r="B57">
        <f>IFERROR(VLOOKUP(Tabla8[[#This Row],[N°]],HOJA1[],2,FALSE),IFERROR(VLOOKUP(Tabla8[[#This Row],[N°]],HOJA2[],2,FALSE),IFERROR(VLOOKUP(Tabla8[[#This Row],[N°]],HOJA3[],2,FALSE),"0")))</f>
        <v>0</v>
      </c>
      <c r="C57">
        <f>IFERROR(VLOOKUP(Tabla8[[#This Row],[N°]],HOJA1[],3,FALSE),IFERROR(VLOOKUP(Tabla8[[#This Row],[N°]],HOJA2[],3,FALSE),IFERROR(VLOOKUP(Tabla8[[#This Row],[N°]],HOJA3[],3,FALSE),"0")))</f>
        <v>0</v>
      </c>
      <c r="D57">
        <f>IFERROR(VLOOKUP(Tabla8[[#This Row],[N°]],HOJA1[],4,FALSE),IFERROR(VLOOKUP(Tabla8[[#This Row],[N°]],HOJA2[],4,FALSE),IFERROR(VLOOKUP(Tabla8[[#This Row],[N°]],HOJA3[],4,FALSE),"0")))</f>
        <v>0</v>
      </c>
      <c r="E57">
        <f>IFERROR(VLOOKUP(Tabla8[[#This Row],[N°]],HOJA1[],5,FALSE),IFERROR(VLOOKUP(Tabla8[[#This Row],[N°]],HOJA2[],5,FALSE),IFERROR(VLOOKUP(Tabla8[[#This Row],[N°]],HOJA3[],5,FALSE),"0")))</f>
        <v>0</v>
      </c>
      <c r="F57" s="5">
        <f>IFERROR(VLOOKUP(Tabla8[[#This Row],[N°]],HOJA1[],7,FALSE),IFERROR(VLOOKUP(Tabla8[[#This Row],[N°]],HOJA2[],7,FALSE),IFERROR(VLOOKUP(Tabla8[[#This Row],[N°]],HOJA3[],7,FALSE),"0")))</f>
        <v>124</v>
      </c>
      <c r="G57">
        <f>IFERROR(VLOOKUP(Tabla8[[#This Row],[N°]],HOJA1[],8,FALSE),IFERROR(VLOOKUP(Tabla8[[#This Row],[N°]],HOJA2[],8,FALSE),IFERROR(VLOOKUP(Tabla8[[#This Row],[N°]],HOJA3[],8,FALSE),"0")))</f>
        <v>0</v>
      </c>
      <c r="H57">
        <f>IFERROR(VLOOKUP(Tabla8[[#This Row],[N°]],HOJA1[],6,FALSE),IFERROR(VLOOKUP(Tabla8[[#This Row],[N°]],HOJA2[],6,FALSE),IFERROR(VLOOKUP(Tabla8[[#This Row],[N°]],HOJA3[],6,FALSE),"0")))</f>
        <v>0</v>
      </c>
      <c r="I57">
        <f>IFERROR(VLOOKUP(Tabla8[[#This Row],[N°]],HOJA1[],9,FALSE),IFERROR(VLOOKUP(Tabla8[[#This Row],[N°]],HOJA2[],9,FALSE),IFERROR(VLOOKUP(Tabla8[[#This Row],[N°]],HOJA3[],9,FALSE),"0")))</f>
        <v>0</v>
      </c>
      <c r="J57">
        <f>IFERROR(VLOOKUP(Tabla8[[#This Row],[N°]],HOJA1[],10,FALSE),IFERROR(VLOOKUP(Tabla8[[#This Row],[N°]],HOJA2[],10,FALSE),IFERROR(VLOOKUP(Tabla8[[#This Row],[N°]],HOJA3[],10,FALSE),"0")))</f>
        <v>0</v>
      </c>
      <c r="K57" t="str">
        <f>IFERROR(VLOOKUP(Tabla8[[#This Row],[N°]],HOJA1[],11,FALSE),IFERROR(VLOOKUP(Tabla8[[#This Row],[N°]],HOJA2[],11,FALSE),IFERROR(VLOOKUP(Tabla8[[#This Row],[N°]],HOJA3[],11,FALSE),"0")))</f>
        <v>0</v>
      </c>
      <c r="L57" t="str">
        <f>IFERROR(VLOOKUP(Tabla8[[#This Row],[N°]],HOJA1[],12,FALSE),IFERROR(VLOOKUP(Tabla8[[#This Row],[N°]],HOJA2[],12,FALSE),IFERROR(VLOOKUP(Tabla8[[#This Row],[N°]],HOJA3[],12,FALSE),"0")))</f>
        <v>0</v>
      </c>
      <c r="M57">
        <f>'NIVEL A'!$C$6</f>
        <v>0</v>
      </c>
      <c r="N57">
        <f>'NIVEL A'!$E$6</f>
        <v>0</v>
      </c>
      <c r="O57">
        <f>'NIVEL A'!$G$8</f>
        <v>0</v>
      </c>
      <c r="P57">
        <f>'NIVEL A'!$C$9</f>
        <v>0</v>
      </c>
    </row>
    <row r="58" spans="1:16" x14ac:dyDescent="0.25">
      <c r="A58" s="2">
        <v>57</v>
      </c>
      <c r="B58">
        <f>IFERROR(VLOOKUP(Tabla8[[#This Row],[N°]],HOJA1[],2,FALSE),IFERROR(VLOOKUP(Tabla8[[#This Row],[N°]],HOJA2[],2,FALSE),IFERROR(VLOOKUP(Tabla8[[#This Row],[N°]],HOJA3[],2,FALSE),"0")))</f>
        <v>0</v>
      </c>
      <c r="C58">
        <f>IFERROR(VLOOKUP(Tabla8[[#This Row],[N°]],HOJA1[],3,FALSE),IFERROR(VLOOKUP(Tabla8[[#This Row],[N°]],HOJA2[],3,FALSE),IFERROR(VLOOKUP(Tabla8[[#This Row],[N°]],HOJA3[],3,FALSE),"0")))</f>
        <v>0</v>
      </c>
      <c r="D58">
        <f>IFERROR(VLOOKUP(Tabla8[[#This Row],[N°]],HOJA1[],4,FALSE),IFERROR(VLOOKUP(Tabla8[[#This Row],[N°]],HOJA2[],4,FALSE),IFERROR(VLOOKUP(Tabla8[[#This Row],[N°]],HOJA3[],4,FALSE),"0")))</f>
        <v>0</v>
      </c>
      <c r="E58">
        <f>IFERROR(VLOOKUP(Tabla8[[#This Row],[N°]],HOJA1[],5,FALSE),IFERROR(VLOOKUP(Tabla8[[#This Row],[N°]],HOJA2[],5,FALSE),IFERROR(VLOOKUP(Tabla8[[#This Row],[N°]],HOJA3[],5,FALSE),"0")))</f>
        <v>0</v>
      </c>
      <c r="F58" s="5">
        <f>IFERROR(VLOOKUP(Tabla8[[#This Row],[N°]],HOJA1[],7,FALSE),IFERROR(VLOOKUP(Tabla8[[#This Row],[N°]],HOJA2[],7,FALSE),IFERROR(VLOOKUP(Tabla8[[#This Row],[N°]],HOJA3[],7,FALSE),"0")))</f>
        <v>124</v>
      </c>
      <c r="G58">
        <f>IFERROR(VLOOKUP(Tabla8[[#This Row],[N°]],HOJA1[],8,FALSE),IFERROR(VLOOKUP(Tabla8[[#This Row],[N°]],HOJA2[],8,FALSE),IFERROR(VLOOKUP(Tabla8[[#This Row],[N°]],HOJA3[],8,FALSE),"0")))</f>
        <v>0</v>
      </c>
      <c r="H58">
        <f>IFERROR(VLOOKUP(Tabla8[[#This Row],[N°]],HOJA1[],6,FALSE),IFERROR(VLOOKUP(Tabla8[[#This Row],[N°]],HOJA2[],6,FALSE),IFERROR(VLOOKUP(Tabla8[[#This Row],[N°]],HOJA3[],6,FALSE),"0")))</f>
        <v>0</v>
      </c>
      <c r="I58">
        <f>IFERROR(VLOOKUP(Tabla8[[#This Row],[N°]],HOJA1[],9,FALSE),IFERROR(VLOOKUP(Tabla8[[#This Row],[N°]],HOJA2[],9,FALSE),IFERROR(VLOOKUP(Tabla8[[#This Row],[N°]],HOJA3[],9,FALSE),"0")))</f>
        <v>0</v>
      </c>
      <c r="J58">
        <f>IFERROR(VLOOKUP(Tabla8[[#This Row],[N°]],HOJA1[],10,FALSE),IFERROR(VLOOKUP(Tabla8[[#This Row],[N°]],HOJA2[],10,FALSE),IFERROR(VLOOKUP(Tabla8[[#This Row],[N°]],HOJA3[],10,FALSE),"0")))</f>
        <v>0</v>
      </c>
      <c r="K58" t="str">
        <f>IFERROR(VLOOKUP(Tabla8[[#This Row],[N°]],HOJA1[],11,FALSE),IFERROR(VLOOKUP(Tabla8[[#This Row],[N°]],HOJA2[],11,FALSE),IFERROR(VLOOKUP(Tabla8[[#This Row],[N°]],HOJA3[],11,FALSE),"0")))</f>
        <v>0</v>
      </c>
      <c r="L58" t="str">
        <f>IFERROR(VLOOKUP(Tabla8[[#This Row],[N°]],HOJA1[],12,FALSE),IFERROR(VLOOKUP(Tabla8[[#This Row],[N°]],HOJA2[],12,FALSE),IFERROR(VLOOKUP(Tabla8[[#This Row],[N°]],HOJA3[],12,FALSE),"0")))</f>
        <v>0</v>
      </c>
      <c r="M58">
        <f>'NIVEL A'!$C$6</f>
        <v>0</v>
      </c>
      <c r="N58">
        <f>'NIVEL A'!$E$6</f>
        <v>0</v>
      </c>
      <c r="O58">
        <f>'NIVEL A'!$G$8</f>
        <v>0</v>
      </c>
      <c r="P58">
        <f>'NIVEL A'!$C$9</f>
        <v>0</v>
      </c>
    </row>
    <row r="59" spans="1:16" x14ac:dyDescent="0.25">
      <c r="A59" s="2">
        <v>58</v>
      </c>
      <c r="B59">
        <f>IFERROR(VLOOKUP(Tabla8[[#This Row],[N°]],HOJA1[],2,FALSE),IFERROR(VLOOKUP(Tabla8[[#This Row],[N°]],HOJA2[],2,FALSE),IFERROR(VLOOKUP(Tabla8[[#This Row],[N°]],HOJA3[],2,FALSE),"0")))</f>
        <v>0</v>
      </c>
      <c r="C59">
        <f>IFERROR(VLOOKUP(Tabla8[[#This Row],[N°]],HOJA1[],3,FALSE),IFERROR(VLOOKUP(Tabla8[[#This Row],[N°]],HOJA2[],3,FALSE),IFERROR(VLOOKUP(Tabla8[[#This Row],[N°]],HOJA3[],3,FALSE),"0")))</f>
        <v>0</v>
      </c>
      <c r="D59">
        <f>IFERROR(VLOOKUP(Tabla8[[#This Row],[N°]],HOJA1[],4,FALSE),IFERROR(VLOOKUP(Tabla8[[#This Row],[N°]],HOJA2[],4,FALSE),IFERROR(VLOOKUP(Tabla8[[#This Row],[N°]],HOJA3[],4,FALSE),"0")))</f>
        <v>0</v>
      </c>
      <c r="E59">
        <f>IFERROR(VLOOKUP(Tabla8[[#This Row],[N°]],HOJA1[],5,FALSE),IFERROR(VLOOKUP(Tabla8[[#This Row],[N°]],HOJA2[],5,FALSE),IFERROR(VLOOKUP(Tabla8[[#This Row],[N°]],HOJA3[],5,FALSE),"0")))</f>
        <v>0</v>
      </c>
      <c r="F59" s="5">
        <f>IFERROR(VLOOKUP(Tabla8[[#This Row],[N°]],HOJA1[],7,FALSE),IFERROR(VLOOKUP(Tabla8[[#This Row],[N°]],HOJA2[],7,FALSE),IFERROR(VLOOKUP(Tabla8[[#This Row],[N°]],HOJA3[],7,FALSE),"0")))</f>
        <v>124</v>
      </c>
      <c r="G59">
        <f>IFERROR(VLOOKUP(Tabla8[[#This Row],[N°]],HOJA1[],8,FALSE),IFERROR(VLOOKUP(Tabla8[[#This Row],[N°]],HOJA2[],8,FALSE),IFERROR(VLOOKUP(Tabla8[[#This Row],[N°]],HOJA3[],8,FALSE),"0")))</f>
        <v>0</v>
      </c>
      <c r="H59">
        <f>IFERROR(VLOOKUP(Tabla8[[#This Row],[N°]],HOJA1[],6,FALSE),IFERROR(VLOOKUP(Tabla8[[#This Row],[N°]],HOJA2[],6,FALSE),IFERROR(VLOOKUP(Tabla8[[#This Row],[N°]],HOJA3[],6,FALSE),"0")))</f>
        <v>0</v>
      </c>
      <c r="I59">
        <f>IFERROR(VLOOKUP(Tabla8[[#This Row],[N°]],HOJA1[],9,FALSE),IFERROR(VLOOKUP(Tabla8[[#This Row],[N°]],HOJA2[],9,FALSE),IFERROR(VLOOKUP(Tabla8[[#This Row],[N°]],HOJA3[],9,FALSE),"0")))</f>
        <v>0</v>
      </c>
      <c r="J59">
        <f>IFERROR(VLOOKUP(Tabla8[[#This Row],[N°]],HOJA1[],10,FALSE),IFERROR(VLOOKUP(Tabla8[[#This Row],[N°]],HOJA2[],10,FALSE),IFERROR(VLOOKUP(Tabla8[[#This Row],[N°]],HOJA3[],10,FALSE),"0")))</f>
        <v>0</v>
      </c>
      <c r="K59" t="str">
        <f>IFERROR(VLOOKUP(Tabla8[[#This Row],[N°]],HOJA1[],11,FALSE),IFERROR(VLOOKUP(Tabla8[[#This Row],[N°]],HOJA2[],11,FALSE),IFERROR(VLOOKUP(Tabla8[[#This Row],[N°]],HOJA3[],11,FALSE),"0")))</f>
        <v>0</v>
      </c>
      <c r="L59" t="str">
        <f>IFERROR(VLOOKUP(Tabla8[[#This Row],[N°]],HOJA1[],12,FALSE),IFERROR(VLOOKUP(Tabla8[[#This Row],[N°]],HOJA2[],12,FALSE),IFERROR(VLOOKUP(Tabla8[[#This Row],[N°]],HOJA3[],12,FALSE),"0")))</f>
        <v>0</v>
      </c>
      <c r="M59">
        <f>'NIVEL A'!$C$6</f>
        <v>0</v>
      </c>
      <c r="N59">
        <f>'NIVEL A'!$E$6</f>
        <v>0</v>
      </c>
      <c r="O59">
        <f>'NIVEL A'!$G$8</f>
        <v>0</v>
      </c>
      <c r="P59">
        <f>'NIVEL A'!$C$9</f>
        <v>0</v>
      </c>
    </row>
    <row r="60" spans="1:16" x14ac:dyDescent="0.25">
      <c r="A60" s="2">
        <v>59</v>
      </c>
      <c r="B60">
        <f>IFERROR(VLOOKUP(Tabla8[[#This Row],[N°]],HOJA1[],2,FALSE),IFERROR(VLOOKUP(Tabla8[[#This Row],[N°]],HOJA2[],2,FALSE),IFERROR(VLOOKUP(Tabla8[[#This Row],[N°]],HOJA3[],2,FALSE),"0")))</f>
        <v>0</v>
      </c>
      <c r="C60">
        <f>IFERROR(VLOOKUP(Tabla8[[#This Row],[N°]],HOJA1[],3,FALSE),IFERROR(VLOOKUP(Tabla8[[#This Row],[N°]],HOJA2[],3,FALSE),IFERROR(VLOOKUP(Tabla8[[#This Row],[N°]],HOJA3[],3,FALSE),"0")))</f>
        <v>0</v>
      </c>
      <c r="D60">
        <f>IFERROR(VLOOKUP(Tabla8[[#This Row],[N°]],HOJA1[],4,FALSE),IFERROR(VLOOKUP(Tabla8[[#This Row],[N°]],HOJA2[],4,FALSE),IFERROR(VLOOKUP(Tabla8[[#This Row],[N°]],HOJA3[],4,FALSE),"0")))</f>
        <v>0</v>
      </c>
      <c r="E60">
        <f>IFERROR(VLOOKUP(Tabla8[[#This Row],[N°]],HOJA1[],5,FALSE),IFERROR(VLOOKUP(Tabla8[[#This Row],[N°]],HOJA2[],5,FALSE),IFERROR(VLOOKUP(Tabla8[[#This Row],[N°]],HOJA3[],5,FALSE),"0")))</f>
        <v>0</v>
      </c>
      <c r="F60" s="5">
        <f>IFERROR(VLOOKUP(Tabla8[[#This Row],[N°]],HOJA1[],7,FALSE),IFERROR(VLOOKUP(Tabla8[[#This Row],[N°]],HOJA2[],7,FALSE),IFERROR(VLOOKUP(Tabla8[[#This Row],[N°]],HOJA3[],7,FALSE),"0")))</f>
        <v>124</v>
      </c>
      <c r="G60">
        <f>IFERROR(VLOOKUP(Tabla8[[#This Row],[N°]],HOJA1[],8,FALSE),IFERROR(VLOOKUP(Tabla8[[#This Row],[N°]],HOJA2[],8,FALSE),IFERROR(VLOOKUP(Tabla8[[#This Row],[N°]],HOJA3[],8,FALSE),"0")))</f>
        <v>0</v>
      </c>
      <c r="H60">
        <f>IFERROR(VLOOKUP(Tabla8[[#This Row],[N°]],HOJA1[],6,FALSE),IFERROR(VLOOKUP(Tabla8[[#This Row],[N°]],HOJA2[],6,FALSE),IFERROR(VLOOKUP(Tabla8[[#This Row],[N°]],HOJA3[],6,FALSE),"0")))</f>
        <v>0</v>
      </c>
      <c r="I60">
        <f>IFERROR(VLOOKUP(Tabla8[[#This Row],[N°]],HOJA1[],9,FALSE),IFERROR(VLOOKUP(Tabla8[[#This Row],[N°]],HOJA2[],9,FALSE),IFERROR(VLOOKUP(Tabla8[[#This Row],[N°]],HOJA3[],9,FALSE),"0")))</f>
        <v>0</v>
      </c>
      <c r="J60">
        <f>IFERROR(VLOOKUP(Tabla8[[#This Row],[N°]],HOJA1[],10,FALSE),IFERROR(VLOOKUP(Tabla8[[#This Row],[N°]],HOJA2[],10,FALSE),IFERROR(VLOOKUP(Tabla8[[#This Row],[N°]],HOJA3[],10,FALSE),"0")))</f>
        <v>0</v>
      </c>
      <c r="K60" t="str">
        <f>IFERROR(VLOOKUP(Tabla8[[#This Row],[N°]],HOJA1[],11,FALSE),IFERROR(VLOOKUP(Tabla8[[#This Row],[N°]],HOJA2[],11,FALSE),IFERROR(VLOOKUP(Tabla8[[#This Row],[N°]],HOJA3[],11,FALSE),"0")))</f>
        <v>0</v>
      </c>
      <c r="L60" t="str">
        <f>IFERROR(VLOOKUP(Tabla8[[#This Row],[N°]],HOJA1[],12,FALSE),IFERROR(VLOOKUP(Tabla8[[#This Row],[N°]],HOJA2[],12,FALSE),IFERROR(VLOOKUP(Tabla8[[#This Row],[N°]],HOJA3[],12,FALSE),"0")))</f>
        <v>0</v>
      </c>
      <c r="M60">
        <f>'NIVEL A'!$C$6</f>
        <v>0</v>
      </c>
      <c r="N60">
        <f>'NIVEL A'!$E$6</f>
        <v>0</v>
      </c>
      <c r="O60">
        <f>'NIVEL A'!$G$8</f>
        <v>0</v>
      </c>
      <c r="P60">
        <f>'NIVEL A'!$C$9</f>
        <v>0</v>
      </c>
    </row>
    <row r="61" spans="1:16" x14ac:dyDescent="0.25">
      <c r="A61" s="2">
        <v>60</v>
      </c>
      <c r="B61">
        <f>IFERROR(VLOOKUP(Tabla8[[#This Row],[N°]],HOJA1[],2,FALSE),IFERROR(VLOOKUP(Tabla8[[#This Row],[N°]],HOJA2[],2,FALSE),IFERROR(VLOOKUP(Tabla8[[#This Row],[N°]],HOJA3[],2,FALSE),"0")))</f>
        <v>0</v>
      </c>
      <c r="C61">
        <f>IFERROR(VLOOKUP(Tabla8[[#This Row],[N°]],HOJA1[],3,FALSE),IFERROR(VLOOKUP(Tabla8[[#This Row],[N°]],HOJA2[],3,FALSE),IFERROR(VLOOKUP(Tabla8[[#This Row],[N°]],HOJA3[],3,FALSE),"0")))</f>
        <v>0</v>
      </c>
      <c r="D61">
        <f>IFERROR(VLOOKUP(Tabla8[[#This Row],[N°]],HOJA1[],4,FALSE),IFERROR(VLOOKUP(Tabla8[[#This Row],[N°]],HOJA2[],4,FALSE),IFERROR(VLOOKUP(Tabla8[[#This Row],[N°]],HOJA3[],4,FALSE),"0")))</f>
        <v>0</v>
      </c>
      <c r="E61">
        <f>IFERROR(VLOOKUP(Tabla8[[#This Row],[N°]],HOJA1[],5,FALSE),IFERROR(VLOOKUP(Tabla8[[#This Row],[N°]],HOJA2[],5,FALSE),IFERROR(VLOOKUP(Tabla8[[#This Row],[N°]],HOJA3[],5,FALSE),"0")))</f>
        <v>0</v>
      </c>
      <c r="F61" s="5">
        <f>IFERROR(VLOOKUP(Tabla8[[#This Row],[N°]],HOJA1[],7,FALSE),IFERROR(VLOOKUP(Tabla8[[#This Row],[N°]],HOJA2[],7,FALSE),IFERROR(VLOOKUP(Tabla8[[#This Row],[N°]],HOJA3[],7,FALSE),"0")))</f>
        <v>124</v>
      </c>
      <c r="G61">
        <f>IFERROR(VLOOKUP(Tabla8[[#This Row],[N°]],HOJA1[],8,FALSE),IFERROR(VLOOKUP(Tabla8[[#This Row],[N°]],HOJA2[],8,FALSE),IFERROR(VLOOKUP(Tabla8[[#This Row],[N°]],HOJA3[],8,FALSE),"0")))</f>
        <v>0</v>
      </c>
      <c r="H61">
        <f>IFERROR(VLOOKUP(Tabla8[[#This Row],[N°]],HOJA1[],6,FALSE),IFERROR(VLOOKUP(Tabla8[[#This Row],[N°]],HOJA2[],6,FALSE),IFERROR(VLOOKUP(Tabla8[[#This Row],[N°]],HOJA3[],6,FALSE),"0")))</f>
        <v>0</v>
      </c>
      <c r="I61">
        <f>IFERROR(VLOOKUP(Tabla8[[#This Row],[N°]],HOJA1[],9,FALSE),IFERROR(VLOOKUP(Tabla8[[#This Row],[N°]],HOJA2[],9,FALSE),IFERROR(VLOOKUP(Tabla8[[#This Row],[N°]],HOJA3[],9,FALSE),"0")))</f>
        <v>0</v>
      </c>
      <c r="J61">
        <f>IFERROR(VLOOKUP(Tabla8[[#This Row],[N°]],HOJA1[],10,FALSE),IFERROR(VLOOKUP(Tabla8[[#This Row],[N°]],HOJA2[],10,FALSE),IFERROR(VLOOKUP(Tabla8[[#This Row],[N°]],HOJA3[],10,FALSE),"0")))</f>
        <v>0</v>
      </c>
      <c r="K61" t="str">
        <f>IFERROR(VLOOKUP(Tabla8[[#This Row],[N°]],HOJA1[],11,FALSE),IFERROR(VLOOKUP(Tabla8[[#This Row],[N°]],HOJA2[],11,FALSE),IFERROR(VLOOKUP(Tabla8[[#This Row],[N°]],HOJA3[],11,FALSE),"0")))</f>
        <v>0</v>
      </c>
      <c r="L61" t="str">
        <f>IFERROR(VLOOKUP(Tabla8[[#This Row],[N°]],HOJA1[],12,FALSE),IFERROR(VLOOKUP(Tabla8[[#This Row],[N°]],HOJA2[],12,FALSE),IFERROR(VLOOKUP(Tabla8[[#This Row],[N°]],HOJA3[],12,FALSE),"0")))</f>
        <v>0</v>
      </c>
      <c r="M61">
        <f>'NIVEL A'!$C$6</f>
        <v>0</v>
      </c>
      <c r="N61">
        <f>'NIVEL A'!$E$6</f>
        <v>0</v>
      </c>
      <c r="O61">
        <f>'NIVEL A'!$G$8</f>
        <v>0</v>
      </c>
      <c r="P61">
        <f>'NIVEL A'!$C$9</f>
        <v>0</v>
      </c>
    </row>
  </sheetData>
  <sheetProtection algorithmName="SHA-512" hashValue="MgEW/Z3TN4bAh3ISvlRGFOqzpf/fPTuGUjVmk//5+u/seucCgyxsT8mNKYPGc8Y6g9MCzm+uh6BEz22vnn3Yhw==" saltValue="YATJ0tjcrAdv4mmkI6DXM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D121DD-9950-4CBA-A62D-2B55EEAE8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</vt:lpstr>
      <vt:lpstr>NIVEL A</vt:lpstr>
      <vt:lpstr>NIVEL B</vt:lpstr>
      <vt:lpstr>NIVEL C</vt:lpstr>
      <vt:lpstr>PAREJAS</vt:lpstr>
      <vt:lpstr>LISTADOS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de Espinosa</dc:creator>
  <cp:lastModifiedBy>Carolina Espinosa Figueroa Espinosa Figueroa</cp:lastModifiedBy>
  <dcterms:created xsi:type="dcterms:W3CDTF">2022-02-07T18:19:25Z</dcterms:created>
  <dcterms:modified xsi:type="dcterms:W3CDTF">2024-02-14T18:40:11Z</dcterms:modified>
</cp:coreProperties>
</file>